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OBMigra\2021\Relatórios\Anual\Consolidado\"/>
    </mc:Choice>
  </mc:AlternateContent>
  <xr:revisionPtr revIDLastSave="0" documentId="8_{4A12A40A-0629-4F55-822B-DBB3AC178D7C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CGIL" sheetId="6" r:id="rId1"/>
    <sheet name="CTPS_CAGED" sheetId="5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CGIL!$J$14:$J$129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3" i="2" l="1"/>
  <c r="H83" i="2"/>
  <c r="E83" i="2"/>
  <c r="K82" i="2"/>
  <c r="H82" i="2"/>
  <c r="E82" i="2"/>
  <c r="K81" i="2"/>
  <c r="H81" i="2"/>
  <c r="E81" i="2"/>
  <c r="K80" i="2"/>
  <c r="H80" i="2"/>
  <c r="E80" i="2"/>
  <c r="J79" i="2"/>
  <c r="K79" i="2" s="1"/>
  <c r="I79" i="2"/>
  <c r="G79" i="2"/>
  <c r="F79" i="2"/>
  <c r="H79" i="2" s="1"/>
  <c r="D79" i="2"/>
  <c r="C79" i="2"/>
  <c r="E79" i="2" s="1"/>
  <c r="K78" i="2"/>
  <c r="H78" i="2"/>
  <c r="E78" i="2"/>
  <c r="K77" i="2"/>
  <c r="H77" i="2"/>
  <c r="E77" i="2"/>
  <c r="K76" i="2"/>
  <c r="H76" i="2"/>
  <c r="E76" i="2"/>
  <c r="J75" i="2"/>
  <c r="I75" i="2"/>
  <c r="K75" i="2" s="1"/>
  <c r="H75" i="2"/>
  <c r="G75" i="2"/>
  <c r="F75" i="2"/>
  <c r="D75" i="2"/>
  <c r="E75" i="2" s="1"/>
  <c r="C75" i="2"/>
  <c r="K74" i="2"/>
  <c r="H74" i="2"/>
  <c r="E74" i="2"/>
  <c r="K73" i="2"/>
  <c r="H73" i="2"/>
  <c r="E73" i="2"/>
  <c r="K72" i="2"/>
  <c r="H72" i="2"/>
  <c r="E72" i="2"/>
  <c r="K71" i="2"/>
  <c r="H71" i="2"/>
  <c r="E71" i="2"/>
  <c r="J70" i="2"/>
  <c r="I70" i="2"/>
  <c r="K70" i="2" s="1"/>
  <c r="G70" i="2"/>
  <c r="F70" i="2"/>
  <c r="H70" i="2" s="1"/>
  <c r="E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J60" i="2"/>
  <c r="J51" i="2" s="1"/>
  <c r="I60" i="2"/>
  <c r="I51" i="2" s="1"/>
  <c r="K51" i="2" s="1"/>
  <c r="G60" i="2"/>
  <c r="F60" i="2"/>
  <c r="H60" i="2" s="1"/>
  <c r="E60" i="2"/>
  <c r="D60" i="2"/>
  <c r="C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K52" i="2"/>
  <c r="J52" i="2"/>
  <c r="I52" i="2"/>
  <c r="G52" i="2"/>
  <c r="G51" i="2" s="1"/>
  <c r="F52" i="2"/>
  <c r="F51" i="2" s="1"/>
  <c r="H51" i="2" s="1"/>
  <c r="D52" i="2"/>
  <c r="C52" i="2"/>
  <c r="E52" i="2" s="1"/>
  <c r="D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K22" i="2" s="1"/>
  <c r="H24" i="2"/>
  <c r="E24" i="2"/>
  <c r="K23" i="2"/>
  <c r="H23" i="2"/>
  <c r="E23" i="2"/>
  <c r="E22" i="2" s="1"/>
  <c r="J22" i="2"/>
  <c r="I22" i="2"/>
  <c r="H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K6" i="2" s="1"/>
  <c r="H7" i="2"/>
  <c r="H6" i="2" s="1"/>
  <c r="E7" i="2"/>
  <c r="J6" i="2"/>
  <c r="I6" i="2"/>
  <c r="G6" i="2"/>
  <c r="F6" i="2"/>
  <c r="E6" i="2"/>
  <c r="D6" i="2"/>
  <c r="C6" i="2"/>
  <c r="I123" i="1"/>
  <c r="I122" i="1"/>
  <c r="I121" i="1"/>
  <c r="I120" i="1"/>
  <c r="I119" i="1"/>
  <c r="I118" i="1"/>
  <c r="I117" i="1"/>
  <c r="I116" i="1"/>
  <c r="I115" i="1"/>
  <c r="I114" i="1"/>
  <c r="I113" i="1"/>
  <c r="F123" i="1"/>
  <c r="F122" i="1"/>
  <c r="F121" i="1"/>
  <c r="F120" i="1"/>
  <c r="F119" i="1"/>
  <c r="F118" i="1"/>
  <c r="F117" i="1"/>
  <c r="F116" i="1"/>
  <c r="F115" i="1"/>
  <c r="F114" i="1"/>
  <c r="F113" i="1"/>
  <c r="H52" i="2" l="1"/>
  <c r="K60" i="2"/>
  <c r="C51" i="2"/>
  <c r="E51" i="2" s="1"/>
  <c r="C123" i="1"/>
  <c r="C122" i="1"/>
  <c r="C121" i="1"/>
  <c r="C120" i="1"/>
  <c r="C119" i="1"/>
  <c r="C118" i="1"/>
  <c r="C117" i="1"/>
  <c r="C116" i="1"/>
  <c r="C115" i="1"/>
  <c r="C114" i="1"/>
  <c r="C113" i="1"/>
  <c r="K112" i="1"/>
  <c r="D112" i="1"/>
  <c r="E112" i="1"/>
  <c r="F112" i="1"/>
  <c r="G112" i="1"/>
  <c r="H112" i="1"/>
  <c r="I112" i="1"/>
  <c r="J112" i="1"/>
  <c r="D99" i="1"/>
  <c r="E99" i="1"/>
  <c r="G99" i="1"/>
  <c r="H99" i="1"/>
  <c r="J99" i="1"/>
  <c r="K99" i="1"/>
  <c r="D95" i="1"/>
  <c r="E95" i="1"/>
  <c r="G95" i="1"/>
  <c r="H95" i="1"/>
  <c r="J95" i="1"/>
  <c r="K95" i="1"/>
  <c r="D90" i="1"/>
  <c r="E90" i="1"/>
  <c r="G90" i="1"/>
  <c r="H90" i="1"/>
  <c r="J90" i="1"/>
  <c r="K90" i="1"/>
  <c r="D80" i="1"/>
  <c r="E80" i="1"/>
  <c r="G80" i="1"/>
  <c r="H80" i="1"/>
  <c r="J80" i="1"/>
  <c r="K80" i="1"/>
  <c r="D72" i="1"/>
  <c r="D71" i="1" s="1"/>
  <c r="E72" i="1"/>
  <c r="E71" i="1" s="1"/>
  <c r="G72" i="1"/>
  <c r="G71" i="1" s="1"/>
  <c r="H72" i="1"/>
  <c r="H71" i="1" s="1"/>
  <c r="J72" i="1"/>
  <c r="J71" i="1" s="1"/>
  <c r="K72" i="1"/>
  <c r="K71" i="1" s="1"/>
  <c r="I79" i="1"/>
  <c r="I78" i="1"/>
  <c r="I77" i="1"/>
  <c r="I76" i="1"/>
  <c r="I75" i="1"/>
  <c r="I74" i="1"/>
  <c r="I73" i="1"/>
  <c r="I72" i="1" s="1"/>
  <c r="F79" i="1"/>
  <c r="F78" i="1"/>
  <c r="F77" i="1"/>
  <c r="F76" i="1"/>
  <c r="F75" i="1"/>
  <c r="F74" i="1"/>
  <c r="F73" i="1"/>
  <c r="F72" i="1" s="1"/>
  <c r="I89" i="1"/>
  <c r="I88" i="1"/>
  <c r="I87" i="1"/>
  <c r="I86" i="1"/>
  <c r="I85" i="1"/>
  <c r="I84" i="1"/>
  <c r="I83" i="1"/>
  <c r="I82" i="1"/>
  <c r="I81" i="1"/>
  <c r="I80" i="1" s="1"/>
  <c r="F89" i="1"/>
  <c r="F88" i="1"/>
  <c r="F80" i="1" s="1"/>
  <c r="F87" i="1"/>
  <c r="F86" i="1"/>
  <c r="F85" i="1"/>
  <c r="F84" i="1"/>
  <c r="F83" i="1"/>
  <c r="F82" i="1"/>
  <c r="F81" i="1"/>
  <c r="I94" i="1"/>
  <c r="I93" i="1"/>
  <c r="I92" i="1"/>
  <c r="I91" i="1"/>
  <c r="I90" i="1" s="1"/>
  <c r="F94" i="1"/>
  <c r="F93" i="1"/>
  <c r="F92" i="1"/>
  <c r="F91" i="1"/>
  <c r="F90" i="1" s="1"/>
  <c r="F98" i="1"/>
  <c r="F95" i="1" s="1"/>
  <c r="F97" i="1"/>
  <c r="F96" i="1"/>
  <c r="I98" i="1"/>
  <c r="I97" i="1"/>
  <c r="I96" i="1"/>
  <c r="I95" i="1" s="1"/>
  <c r="I104" i="1"/>
  <c r="I103" i="1"/>
  <c r="I102" i="1"/>
  <c r="I99" i="1" s="1"/>
  <c r="I101" i="1"/>
  <c r="I100" i="1"/>
  <c r="F104" i="1"/>
  <c r="F103" i="1"/>
  <c r="F102" i="1"/>
  <c r="F101" i="1"/>
  <c r="F100" i="1"/>
  <c r="F99" i="1" s="1"/>
  <c r="C104" i="1"/>
  <c r="C103" i="1"/>
  <c r="C102" i="1"/>
  <c r="C101" i="1"/>
  <c r="C100" i="1"/>
  <c r="C99" i="1" s="1"/>
  <c r="C98" i="1"/>
  <c r="C97" i="1"/>
  <c r="C96" i="1"/>
  <c r="C95" i="1" s="1"/>
  <c r="C94" i="1"/>
  <c r="C90" i="1" s="1"/>
  <c r="C93" i="1"/>
  <c r="C92" i="1"/>
  <c r="C91" i="1"/>
  <c r="C89" i="1"/>
  <c r="C88" i="1"/>
  <c r="C87" i="1"/>
  <c r="C86" i="1"/>
  <c r="C85" i="1"/>
  <c r="C80" i="1" s="1"/>
  <c r="C84" i="1"/>
  <c r="C83" i="1"/>
  <c r="C82" i="1"/>
  <c r="C81" i="1"/>
  <c r="C79" i="1"/>
  <c r="C78" i="1"/>
  <c r="C77" i="1"/>
  <c r="C76" i="1"/>
  <c r="C72" i="1" s="1"/>
  <c r="C71" i="1" s="1"/>
  <c r="C75" i="1"/>
  <c r="C74" i="1"/>
  <c r="C73" i="1"/>
  <c r="I64" i="1"/>
  <c r="I63" i="1"/>
  <c r="I62" i="1"/>
  <c r="I61" i="1"/>
  <c r="I60" i="1"/>
  <c r="I58" i="1" s="1"/>
  <c r="I59" i="1"/>
  <c r="F64" i="1"/>
  <c r="F63" i="1"/>
  <c r="F62" i="1"/>
  <c r="F61" i="1"/>
  <c r="F60" i="1"/>
  <c r="F59" i="1"/>
  <c r="C64" i="1"/>
  <c r="C63" i="1"/>
  <c r="C62" i="1"/>
  <c r="C61" i="1"/>
  <c r="C60" i="1"/>
  <c r="C59" i="1"/>
  <c r="D58" i="1"/>
  <c r="E58" i="1"/>
  <c r="G58" i="1"/>
  <c r="H58" i="1"/>
  <c r="J58" i="1"/>
  <c r="K58" i="1"/>
  <c r="I71" i="1" l="1"/>
  <c r="F71" i="1"/>
  <c r="F58" i="1"/>
  <c r="C112" i="1"/>
  <c r="C58" i="1"/>
  <c r="C50" i="1" l="1"/>
  <c r="C49" i="1"/>
  <c r="C48" i="1"/>
  <c r="C47" i="1"/>
  <c r="C46" i="1"/>
  <c r="C45" i="1"/>
  <c r="C44" i="1"/>
  <c r="C43" i="1"/>
  <c r="C42" i="1"/>
  <c r="C41" i="1"/>
  <c r="C40" i="1"/>
  <c r="C39" i="1"/>
  <c r="F50" i="1"/>
  <c r="F49" i="1"/>
  <c r="F48" i="1"/>
  <c r="F47" i="1"/>
  <c r="F46" i="1"/>
  <c r="F45" i="1"/>
  <c r="F44" i="1"/>
  <c r="F43" i="1"/>
  <c r="F42" i="1"/>
  <c r="F41" i="1"/>
  <c r="F40" i="1"/>
  <c r="F39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 s="1"/>
  <c r="D38" i="1"/>
  <c r="E38" i="1"/>
  <c r="F38" i="1"/>
  <c r="G38" i="1"/>
  <c r="H38" i="1"/>
  <c r="J38" i="1"/>
  <c r="K38" i="1"/>
  <c r="E19" i="1"/>
  <c r="F19" i="1"/>
  <c r="D19" i="1"/>
  <c r="I10" i="1"/>
  <c r="I9" i="1"/>
  <c r="I8" i="1"/>
  <c r="I7" i="1"/>
  <c r="F10" i="1"/>
  <c r="F9" i="1"/>
  <c r="F8" i="1"/>
  <c r="F7" i="1"/>
  <c r="C10" i="1"/>
  <c r="C9" i="1"/>
  <c r="C8" i="1"/>
  <c r="C7" i="1"/>
  <c r="D6" i="1"/>
  <c r="E6" i="1"/>
  <c r="G6" i="1"/>
  <c r="H6" i="1"/>
  <c r="J6" i="1"/>
  <c r="K6" i="1"/>
  <c r="C6" i="1"/>
  <c r="I6" i="1" l="1"/>
  <c r="C38" i="1"/>
  <c r="F6" i="1"/>
</calcChain>
</file>

<file path=xl/sharedStrings.xml><?xml version="1.0" encoding="utf-8"?>
<sst xmlns="http://schemas.openxmlformats.org/spreadsheetml/2006/main" count="1124" uniqueCount="296">
  <si>
    <t>Classificação</t>
  </si>
  <si>
    <t>Total</t>
  </si>
  <si>
    <t>Temporário</t>
  </si>
  <si>
    <t>Fronteiriço</t>
  </si>
  <si>
    <t>Outros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</si>
  <si>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</si>
  <si>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</si>
  <si>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</si>
  <si>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</si>
  <si>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</si>
  <si>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</si>
  <si>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</si>
  <si>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</si>
  <si>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</si>
  <si>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</si>
  <si>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</si>
  <si>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</si>
  <si>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</si>
  <si>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</si>
  <si>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</si>
  <si>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</si>
  <si>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</si>
  <si>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</si>
  <si>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</si>
  <si>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</si>
  <si>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</si>
  <si>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</si>
  <si>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</si>
  <si>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</si>
  <si>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</si>
  <si>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</si>
  <si>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</si>
  <si>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</si>
  <si>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</si>
  <si>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</si>
  <si>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</si>
  <si>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</si>
  <si>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</si>
  <si>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</si>
  <si>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</si>
  <si>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</si>
  <si>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</si>
  <si>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</si>
  <si>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</si>
  <si>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</si>
  <si>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</si>
  <si>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</si>
  <si>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</si>
  <si>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Brasil, Grandes Regiões e UFs</t>
  </si>
  <si>
    <t>Brasil</t>
  </si>
  <si>
    <t>Escolaridade</t>
  </si>
  <si>
    <t>menos de 20 anos</t>
  </si>
  <si>
    <t>de 20 a menos de 40 anos</t>
  </si>
  <si>
    <t>de 40 a menos de 65 anos</t>
  </si>
  <si>
    <t>65 anos e mais</t>
  </si>
  <si>
    <t>Principais ocupações</t>
  </si>
  <si>
    <t>Faxineiro</t>
  </si>
  <si>
    <t>Magarefe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</si>
  <si>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</si>
  <si>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</si>
  <si>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</si>
  <si>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</si>
  <si>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</si>
  <si>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</si>
  <si>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</si>
  <si>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</si>
  <si>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</si>
  <si>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</si>
  <si>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</si>
  <si>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</si>
  <si>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</si>
  <si>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</si>
  <si>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</si>
  <si>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</si>
  <si>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</si>
  <si>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</si>
  <si>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</si>
  <si>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</si>
  <si>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</si>
  <si>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</si>
  <si>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</si>
  <si>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</si>
  <si>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Mato Grosso</t>
  </si>
  <si>
    <t>Residência</t>
  </si>
  <si>
    <t>Residência Prévia</t>
  </si>
  <si>
    <t>Admitidos</t>
  </si>
  <si>
    <t>Demitidos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</si>
  <si>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</si>
  <si>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</si>
  <si>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</si>
  <si>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</si>
  <si>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</si>
  <si>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</si>
  <si>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Permanente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</si>
  <si>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</si>
  <si>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</si>
  <si>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</si>
  <si>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</si>
  <si>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</si>
  <si>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</si>
  <si>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Grupos de idade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</si>
  <si>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</si>
  <si>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</si>
  <si>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</si>
  <si>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</si>
  <si>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</si>
  <si>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</si>
  <si>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</si>
  <si>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</si>
  <si>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</si>
  <si>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</si>
  <si>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Pedreiro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</si>
  <si>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</si>
  <si>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</si>
  <si>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</si>
  <si>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</si>
  <si>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</si>
  <si>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</si>
  <si>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</si>
  <si>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</si>
  <si>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2018</t>
  </si>
  <si>
    <t>2019</t>
  </si>
  <si>
    <t>VENEZUELA</t>
  </si>
  <si>
    <t>HAITI</t>
  </si>
  <si>
    <t>CUBA</t>
  </si>
  <si>
    <t>CHINA</t>
  </si>
  <si>
    <t>BANGLADESH</t>
  </si>
  <si>
    <t>ANGOLA</t>
  </si>
  <si>
    <t>SÍRIA</t>
  </si>
  <si>
    <t>SENEGAL</t>
  </si>
  <si>
    <t>ÍNDIA</t>
  </si>
  <si>
    <t>COLÔMBIA</t>
  </si>
  <si>
    <t>NIGÉRIA</t>
  </si>
  <si>
    <t>GUINÉ BISSAU</t>
  </si>
  <si>
    <t>MARROCOS</t>
  </si>
  <si>
    <t>PAQUISTÃO</t>
  </si>
  <si>
    <t>LÍBANO</t>
  </si>
  <si>
    <t>GANA</t>
  </si>
  <si>
    <t>CAMARÕES</t>
  </si>
  <si>
    <t>FILIPINAS</t>
  </si>
  <si>
    <t>REPÚBLICA DEMOCRÁTICA DO CONGO</t>
  </si>
  <si>
    <t>PACARAIMA-RR</t>
  </si>
  <si>
    <t>BONFIM-RR</t>
  </si>
  <si>
    <t>SÃO PAULO-SP</t>
  </si>
  <si>
    <t>GUARULHOS-SP</t>
  </si>
  <si>
    <t>CORUMBÁ-MS</t>
  </si>
  <si>
    <t>BOA VISTA-RR</t>
  </si>
  <si>
    <t>FOZ DO IGUAÇU-PR</t>
  </si>
  <si>
    <t>RIO DE JANEIRO-RJ</t>
  </si>
  <si>
    <t>BRASÍLIA-DF</t>
  </si>
  <si>
    <t>RIO BRANCO-AC</t>
  </si>
  <si>
    <t>ASSIS BRASIL-AC</t>
  </si>
  <si>
    <t>DIONÍSIO CERQUEIRA-SC</t>
  </si>
  <si>
    <t>MANAUS-AM</t>
  </si>
  <si>
    <t>OIAPOQUE-AP</t>
  </si>
  <si>
    <t>FORTALEZA-CE</t>
  </si>
  <si>
    <t>PORTO ALEGRE-RS</t>
  </si>
  <si>
    <t>EPITACIOLÂNDIA-AC</t>
  </si>
  <si>
    <t>CÁCERES-MT</t>
  </si>
  <si>
    <t>MACAPÁ-AP</t>
  </si>
  <si>
    <t>TABATINGA-AM</t>
  </si>
  <si>
    <t>JAPÃO</t>
  </si>
  <si>
    <t>ITÁLIA</t>
  </si>
  <si>
    <t>ALEMANHA</t>
  </si>
  <si>
    <t>REINO UNIDO</t>
  </si>
  <si>
    <t>FRANÇA</t>
  </si>
  <si>
    <t>CORÉIA DO SUL</t>
  </si>
  <si>
    <t>ESPANHA</t>
  </si>
  <si>
    <t>POLÔNIA</t>
  </si>
  <si>
    <t>MÉXICO</t>
  </si>
  <si>
    <t>PORTUGAL</t>
  </si>
  <si>
    <t>NORUEGA</t>
  </si>
  <si>
    <t>HOLANDA</t>
  </si>
  <si>
    <t>RÚSSIA</t>
  </si>
  <si>
    <t>ROMÊNIA</t>
  </si>
  <si>
    <t>CANADÁ</t>
  </si>
  <si>
    <t>UCRÂNIA</t>
  </si>
  <si>
    <t>Fundamental</t>
  </si>
  <si>
    <t>Médio</t>
  </si>
  <si>
    <t>BÉLGICA</t>
  </si>
  <si>
    <t>SUÍÇA</t>
  </si>
  <si>
    <t>Venezuela</t>
  </si>
  <si>
    <t>Haiti</t>
  </si>
  <si>
    <t>Cuba</t>
  </si>
  <si>
    <t>Argentina</t>
  </si>
  <si>
    <t>Bolívia</t>
  </si>
  <si>
    <t>Paraguai</t>
  </si>
  <si>
    <t>Peru</t>
  </si>
  <si>
    <t>Uruguai</t>
  </si>
  <si>
    <t>Portugal</t>
  </si>
  <si>
    <t>Curitiba - PR</t>
  </si>
  <si>
    <t>Rio de Janeiro - RJ</t>
  </si>
  <si>
    <t>Boa Vista - RR</t>
  </si>
  <si>
    <t>Manaus - AM</t>
  </si>
  <si>
    <t>Joinville - SC</t>
  </si>
  <si>
    <t>Nulo</t>
  </si>
  <si>
    <t>BOLÍVIA</t>
  </si>
  <si>
    <t>ARGENTINA</t>
  </si>
  <si>
    <t>URUGUAI</t>
  </si>
  <si>
    <t>PERU</t>
  </si>
  <si>
    <t>PARAGUAI</t>
  </si>
  <si>
    <t>ESTADOS UNIDOS</t>
  </si>
  <si>
    <t>RR_BOA VISTA</t>
  </si>
  <si>
    <t>AM_MANAUS</t>
  </si>
  <si>
    <t>RR_PACARAIMA</t>
  </si>
  <si>
    <t>RJ_RIO DE JANEIRO</t>
  </si>
  <si>
    <t>PR_CURITIBA</t>
  </si>
  <si>
    <t>RS_PORTO ALEGRE</t>
  </si>
  <si>
    <t>CHILE</t>
  </si>
  <si>
    <t>OUTROS MUNICÍPIOS</t>
  </si>
  <si>
    <t>2020</t>
  </si>
  <si>
    <t>Fonte: Coordenação Geral de Imigração Laboral/ Ministério da Justiça e Segurança Pública, 2018 a 2020.</t>
  </si>
  <si>
    <t>Fonte: Elaborado pelo OBMigra, a partir dos dados do Ministério da Economia, base harmonizada RAIS-CTPS-CAGED, 2018 a 2020.</t>
  </si>
  <si>
    <t>Fonte: Elaborado pelo OBMigra, a partir dos dados da Polícia Federal, Sistema de Registro Nacional Migratório (SISMIGRA), 2018 a 2020.</t>
  </si>
  <si>
    <t>Entrada e saídas do território brasileiro nos pontos de fronteira, por ano, segundo tipologias de classificação - Brasil, 2018 a 2020.</t>
  </si>
  <si>
    <t>Fonte: Elaborado pelo OBMigra, a partir dos dados da Polícia Federal, Sistema de Tráfego Internacional (STI), 2018 a 2020.</t>
  </si>
  <si>
    <t>Entrada e saídas do território brasileiro nos pontos de fronteira, por ano, segundo principais países - Brasil, 2018 a 2020.</t>
  </si>
  <si>
    <t>Entrada e saídas do território brasileiro nos pontos de fronteira, por ano, segundo Brasil, Grandes Regiões e Unidades da Federação, 2018 a 2020.</t>
  </si>
  <si>
    <t>Número de solicitações de refúgio, por ano e sexo, segundo principais países - Brasil, 2018 a 2020.</t>
  </si>
  <si>
    <t>Fonte: Elaborado pelo OBMigra, a partir dos dados da Polícia Federal, Solicitações de refúgio, 2018 a 2020.</t>
  </si>
  <si>
    <t>Número de  solicitações de refúgio, por ano e sexo, segundo Brasil, Grandes Regiões e Unidades da Federação, 2018 a 2020.</t>
  </si>
  <si>
    <t>Número de solicitações de refúgio, por ano e sexo, segundo principais municípios - Brasil, 2018 a 2020.</t>
  </si>
  <si>
    <t>Descrição do amparo</t>
  </si>
  <si>
    <t>Amparo</t>
  </si>
  <si>
    <t>Outros amparos</t>
  </si>
  <si>
    <t>Número de registros de migrantes, por ano de registro e sexo, segundo classificação - Brasil, 2018 a 2020.</t>
  </si>
  <si>
    <t>Número total de registros, por ano de registro, segundo amparo e descrição do amparo,  Brasil, 2018 a 2020.</t>
  </si>
  <si>
    <t>Número de registros de migrantes, por ano de registro e sexo, segundo principais países - Brasil, 2018 a 2020.</t>
  </si>
  <si>
    <t>Número de registros de migrantes, por ano de registro e sexo, segundo grupos de idade - Brasil, 2018 a 2020.</t>
  </si>
  <si>
    <t>Número de registros de migrantes, por ano de registro e sexo, segundo Brasil,  Grandes Regiões e Unidades da Federação, 2018 a 2020.</t>
  </si>
  <si>
    <t>Número de registros de migrantes, por ano de registro e sexo, segundo principais municípios, 2018 a 2020.</t>
  </si>
  <si>
    <t>PAÍSES BAIXOS</t>
  </si>
  <si>
    <t>Não Informados/ Não aplicáveis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</si>
  <si>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</si>
  <si>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</si>
  <si>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</si>
  <si>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</si>
  <si>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</si>
  <si>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</si>
  <si>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ART. 14, I, LETRA C DA LEI 13.445/2017.</t>
  </si>
  <si>
    <t>279 - ART. 30, I, LETRA C DA LEI 13.445/2017</t>
  </si>
  <si>
    <t>280 - ART.14,I,D 13.445/17</t>
  </si>
  <si>
    <t>284 - ART. 14, I, LEI 13.445/2017.</t>
  </si>
  <si>
    <t>286 - ART. 37, LEI 13.445/2017.</t>
  </si>
  <si>
    <t>312 - PORTARIA INTERMINISTERIAL Nº 10/2019</t>
  </si>
  <si>
    <t>Nota(**) Diferenças dos totais em relação a outras tabelas são devidos a valores da variável sexo diferente de masculino e feminino.</t>
  </si>
  <si>
    <t>Nota(*) Diferenças dos totais em relação a outras tabelas são devidos a valores da variável sexo diferente de masculino e feminino.</t>
  </si>
  <si>
    <t>DF_BRASILIA</t>
  </si>
  <si>
    <t>MT_CUIABA</t>
  </si>
  <si>
    <t>SC_JOINVILLE</t>
  </si>
  <si>
    <t>SP_SAO PAULO</t>
  </si>
  <si>
    <t>GRÉCIA</t>
  </si>
  <si>
    <t>RN 30</t>
  </si>
  <si>
    <t>EGITO</t>
  </si>
  <si>
    <t>Tipo de autorização</t>
  </si>
  <si>
    <t>Número de autorizações concedidas para fins laborais e de investimentos, por ano e sexo, segundo o tipo de autorização - Brasil, 2018 a 2020.</t>
  </si>
  <si>
    <t>Número de autorizações concedidas para fins laborais e de investimentos, por ano e sexo, segundo principais países - Brasil, 2018 a 2020.</t>
  </si>
  <si>
    <t>Número de autorizações concedidas para fins laborais e de investimentos, por ano e sexo, segundo grupos de idade - Brasil, 2018 a 2020.</t>
  </si>
  <si>
    <t>Número de autorizações concedidas para fins laborais e de investimentos, por ano e sexo, segundo escolaridade - Brasil, 2018 a 2020.</t>
  </si>
  <si>
    <t>Número de autorizações concedidas para fins laborais e de investimentos, por ano e sexo, segundo grupos ocupacionais - Brasil, 2018 a 2020.</t>
  </si>
  <si>
    <t>Número de autorizações concedidas para fins laborais e de investimentos, por ano e sexo, segundo Brasil, Grandes Regiões e Unidades da Federação, 2018 a 2020.</t>
  </si>
  <si>
    <t>Número de autorizações concedidas para fins laborais para trabalhadores qualificados, por ano e sexo, segundo tipo de autorização, Brasil, 2018 a 2020.</t>
  </si>
  <si>
    <t>Número de autorizações concedidas para fins laborais para trabalhadores qualificados, por ano e sexo, segundo principais países - Brasil, 2018 a 2020.</t>
  </si>
  <si>
    <t>Número de autorizações concedidas para fins laborais para trabalhadores qualificados, por ano e sexo, segundo grupos de idade, Brasil, 2018 a 2020.</t>
  </si>
  <si>
    <t>Número de autorizações concedidas para fins laborais para trabalhadores qualificados, por ano e sexo, segundo escolaridade,  Brasil, 2018 a 2020.</t>
  </si>
  <si>
    <t>Número de autorizações concedidas para fins laborais para trabalhadores qualificados, por ano e sexo, segundo grupos ocupacionais, Brasil, 2018 a 2020.</t>
  </si>
  <si>
    <t>Número de autorizações concedidas para fins laborais para trabalhadores qualificados, por ano e sexo, segundo Brasil, Grandes Regiões e Unidades da Federação, 2018 a 2020.</t>
  </si>
  <si>
    <t>Movimentação de trabalhadores migrantes no mercado de trabalho formal, por ano e sexo, segundo principais países - Brasil, 2018 a 2020.</t>
  </si>
  <si>
    <t>Colômbia</t>
  </si>
  <si>
    <t>Movimentação de trabalhadores migrantes no mercado de trabalho formal, por ano e sexo, segundo grupos de idade - Brasil, 2018 a 2020.</t>
  </si>
  <si>
    <t>Movimentação de trabalhadores migrantes no mercado de trabalho formal, por ano e sexo, segundo escolaridade - Brasil, 2018 a 2020.</t>
  </si>
  <si>
    <t>Sem instrução</t>
  </si>
  <si>
    <t>Ensino fundamental incompleto</t>
  </si>
  <si>
    <t>Ensino fundamental completo</t>
  </si>
  <si>
    <t>Ensino médio incompleto</t>
  </si>
  <si>
    <t>Ensino médio completo</t>
  </si>
  <si>
    <t>Ensino superior incompleto</t>
  </si>
  <si>
    <t>Ensino superior completo</t>
  </si>
  <si>
    <t>Movimentação de trabalhadores migrantes no mercado de trabalho formal, por ano e sexo, segundo principais ocupações - Brasil, 2018 a 2020.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</si>
  <si>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</si>
  <si>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</si>
  <si>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</si>
  <si>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</si>
  <si>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</si>
  <si>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</si>
  <si>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Cozinheiro geral</t>
  </si>
  <si>
    <t>Movimentação de trabalhadores migrantes no mercado de trabalho formal, por ano e sexo, segundo principais atividades econômicas - Brasil, 2018 a 2020.</t>
  </si>
  <si>
    <t>Locação de mão-de-obra temporária</t>
  </si>
  <si>
    <t>Transporte rodoviário de carga, exceto produtos perigosos e mudanças, intermunicipal, interestadual e internacional</t>
  </si>
  <si>
    <t>Movimentação de trabalhadores migrantes no mercado de trabalho formal, por ano e sexo, segundo Brasil, Grandes Regiões e Unidades da Federação, 2018 a 2020.</t>
  </si>
  <si>
    <t>Movimentação de trabalhadores migrantes no mercado de trabalho formal, por ano e sexo, segundo principais cidades, 2018 a 2020.</t>
  </si>
  <si>
    <t>São Paulo - SP</t>
  </si>
  <si>
    <t>Chapecó - SC</t>
  </si>
  <si>
    <t>Porto Alegre - SC</t>
  </si>
  <si>
    <t>Florianópolis - SC</t>
  </si>
  <si>
    <t>Cascavel -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</si>
</sst>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* #,##0_ ;* \-\ 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</fills>
  <borders count="22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theme="0"/>
      </left>
      <right/>
      <top style="double">
        <color auto="1"/>
      </top>
      <bottom style="thin">
        <color theme="0"/>
      </bottom>
      <diagonal/>
    </border>
    <border>
      <left/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0" fillId="6" borderId="0" xfId="0" applyFill="1" applyAlignment="1">
      <alignment horizontal="left"/>
    </xf>
    <xf numFmtId="0" fontId="0" fillId="6" borderId="0" xfId="0" applyFill="1"/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164" fontId="4" fillId="6" borderId="1" xfId="1" applyNumberFormat="1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164" fontId="4" fillId="14" borderId="4" xfId="1" applyNumberFormat="1" applyFont="1" applyFill="1" applyBorder="1" applyAlignment="1">
      <alignment horizontal="left" vertical="center"/>
    </xf>
    <xf numFmtId="164" fontId="4" fillId="14" borderId="4" xfId="1" applyNumberFormat="1" applyFont="1" applyFill="1" applyBorder="1" applyAlignment="1">
      <alignment horizontal="right" vertical="center"/>
    </xf>
    <xf numFmtId="0" fontId="4" fillId="13" borderId="4" xfId="0" applyFont="1" applyFill="1" applyBorder="1" applyAlignment="1">
      <alignment vertical="center"/>
    </xf>
    <xf numFmtId="0" fontId="4" fillId="14" borderId="4" xfId="0" applyFont="1" applyFill="1" applyBorder="1" applyAlignment="1">
      <alignment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6" fillId="14" borderId="4" xfId="0" applyFont="1" applyFill="1" applyBorder="1" applyAlignment="1">
      <alignment horizontal="center" vertical="center"/>
    </xf>
    <xf numFmtId="164" fontId="6" fillId="14" borderId="4" xfId="1" applyNumberFormat="1" applyFont="1" applyFill="1" applyBorder="1" applyAlignment="1">
      <alignment horizontal="right" vertical="center"/>
    </xf>
    <xf numFmtId="0" fontId="2" fillId="17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8" borderId="4" xfId="0" applyFill="1" applyBorder="1"/>
    <xf numFmtId="3" fontId="1" fillId="18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18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7" borderId="4" xfId="0" applyFill="1" applyBorder="1"/>
    <xf numFmtId="3" fontId="0" fillId="17" borderId="4" xfId="1" applyNumberFormat="1" applyFont="1" applyFill="1" applyBorder="1" applyAlignment="1">
      <alignment horizontal="center" vertical="center"/>
    </xf>
    <xf numFmtId="0" fontId="0" fillId="4" borderId="4" xfId="0" applyFill="1" applyBorder="1"/>
    <xf numFmtId="3" fontId="0" fillId="4" borderId="4" xfId="1" applyNumberFormat="1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/>
    </xf>
    <xf numFmtId="3" fontId="2" fillId="17" borderId="4" xfId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wrapText="1"/>
    </xf>
    <xf numFmtId="0" fontId="2" fillId="17" borderId="4" xfId="0" applyFont="1" applyFill="1" applyBorder="1" applyAlignment="1">
      <alignment horizontal="center" vertical="center"/>
    </xf>
    <xf numFmtId="0" fontId="2" fillId="0" borderId="0" xfId="0" applyFont="1"/>
    <xf numFmtId="3" fontId="2" fillId="18" borderId="4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3" borderId="4" xfId="0" applyFont="1" applyFill="1" applyBorder="1" applyAlignment="1">
      <alignment vertical="center" wrapText="1"/>
    </xf>
    <xf numFmtId="0" fontId="4" fillId="1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0" fillId="0" borderId="0" xfId="0" applyFont="1"/>
    <xf numFmtId="0" fontId="12" fillId="25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8" borderId="4" xfId="0" applyFont="1" applyFill="1" applyBorder="1" applyAlignment="1">
      <alignment vertical="center"/>
    </xf>
    <xf numFmtId="165" fontId="4" fillId="8" borderId="4" xfId="1" applyNumberFormat="1" applyFont="1" applyFill="1" applyBorder="1" applyAlignment="1">
      <alignment horizontal="right" vertical="center"/>
    </xf>
    <xf numFmtId="0" fontId="4" fillId="9" borderId="4" xfId="0" applyFont="1" applyFill="1" applyBorder="1" applyAlignment="1">
      <alignment vertical="center"/>
    </xf>
    <xf numFmtId="165" fontId="4" fillId="9" borderId="4" xfId="1" applyNumberFormat="1" applyFont="1" applyFill="1" applyBorder="1" applyAlignment="1">
      <alignment horizontal="right" vertical="center"/>
    </xf>
    <xf numFmtId="0" fontId="6" fillId="26" borderId="4" xfId="0" applyFont="1" applyFill="1" applyBorder="1" applyAlignment="1">
      <alignment horizontal="center" vertical="center"/>
    </xf>
    <xf numFmtId="165" fontId="6" fillId="26" borderId="4" xfId="1" applyNumberFormat="1" applyFont="1" applyFill="1" applyBorder="1" applyAlignment="1">
      <alignment horizontal="center" vertical="center"/>
    </xf>
    <xf numFmtId="165" fontId="6" fillId="26" borderId="4" xfId="0" applyNumberFormat="1" applyFont="1" applyFill="1" applyBorder="1" applyAlignment="1">
      <alignment horizontal="center" vertical="center"/>
    </xf>
    <xf numFmtId="165" fontId="4" fillId="8" borderId="4" xfId="0" applyNumberFormat="1" applyFont="1" applyFill="1" applyBorder="1" applyAlignment="1">
      <alignment vertical="center"/>
    </xf>
    <xf numFmtId="165" fontId="4" fillId="9" borderId="4" xfId="0" applyNumberFormat="1" applyFont="1" applyFill="1" applyBorder="1" applyAlignment="1">
      <alignment vertical="center"/>
    </xf>
    <xf numFmtId="165" fontId="6" fillId="26" borderId="4" xfId="1" applyNumberFormat="1" applyFont="1" applyFill="1" applyBorder="1" applyAlignment="1">
      <alignment horizontal="right" vertical="center"/>
    </xf>
    <xf numFmtId="165" fontId="6" fillId="26" borderId="4" xfId="0" applyNumberFormat="1" applyFont="1" applyFill="1" applyBorder="1" applyAlignment="1">
      <alignment vertical="center"/>
    </xf>
    <xf numFmtId="0" fontId="4" fillId="8" borderId="4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13" fillId="28" borderId="1" xfId="0" applyFont="1" applyFill="1" applyBorder="1" applyAlignment="1">
      <alignment horizontal="center" vertical="center"/>
    </xf>
    <xf numFmtId="0" fontId="13" fillId="29" borderId="1" xfId="0" applyFont="1" applyFill="1" applyBorder="1" applyAlignment="1">
      <alignment horizontal="center" vertical="center"/>
    </xf>
    <xf numFmtId="0" fontId="13" fillId="29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 wrapText="1"/>
    </xf>
    <xf numFmtId="3" fontId="0" fillId="5" borderId="4" xfId="1" applyNumberFormat="1" applyFont="1" applyFill="1" applyBorder="1" applyAlignment="1">
      <alignment horizontal="left" vertical="center"/>
    </xf>
    <xf numFmtId="3" fontId="5" fillId="18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11" fillId="6" borderId="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/>
    </xf>
    <xf numFmtId="164" fontId="2" fillId="6" borderId="4" xfId="1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164" fontId="1" fillId="7" borderId="4" xfId="1" applyNumberFormat="1" applyFill="1" applyBorder="1" applyAlignment="1">
      <alignment horizontal="center" vertical="center"/>
    </xf>
    <xf numFmtId="164" fontId="1" fillId="5" borderId="4" xfId="1" applyNumberFormat="1" applyFill="1" applyBorder="1" applyAlignment="1">
      <alignment horizontal="center" vertical="center"/>
    </xf>
    <xf numFmtId="164" fontId="2" fillId="16" borderId="4" xfId="1" applyNumberFormat="1" applyFont="1" applyFill="1" applyBorder="1" applyAlignment="1">
      <alignment horizontal="center" vertical="center"/>
    </xf>
    <xf numFmtId="164" fontId="0" fillId="5" borderId="4" xfId="1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/>
    </xf>
    <xf numFmtId="164" fontId="2" fillId="6" borderId="9" xfId="1" applyNumberFormat="1" applyFont="1" applyFill="1" applyBorder="1" applyAlignment="1">
      <alignment horizontal="center" vertical="center"/>
    </xf>
    <xf numFmtId="164" fontId="2" fillId="16" borderId="9" xfId="1" applyNumberFormat="1" applyFont="1" applyFill="1" applyBorder="1" applyAlignment="1">
      <alignment horizontal="center" vertical="center"/>
    </xf>
    <xf numFmtId="164" fontId="0" fillId="5" borderId="9" xfId="1" applyNumberFormat="1" applyFont="1" applyFill="1" applyBorder="1" applyAlignment="1">
      <alignment horizontal="center" vertical="center"/>
    </xf>
    <xf numFmtId="164" fontId="1" fillId="7" borderId="9" xfId="1" applyNumberFormat="1" applyFill="1" applyBorder="1" applyAlignment="1">
      <alignment horizontal="center" vertical="center"/>
    </xf>
    <xf numFmtId="164" fontId="1" fillId="7" borderId="6" xfId="1" applyNumberFormat="1" applyFill="1" applyBorder="1" applyAlignment="1">
      <alignment horizontal="center" vertical="center"/>
    </xf>
    <xf numFmtId="3" fontId="2" fillId="6" borderId="6" xfId="1" applyNumberFormat="1" applyFont="1" applyFill="1" applyBorder="1" applyAlignment="1">
      <alignment horizontal="center" vertical="center"/>
    </xf>
    <xf numFmtId="0" fontId="3" fillId="18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3" fontId="0" fillId="17" borderId="4" xfId="0" applyNumberFormat="1" applyFill="1" applyBorder="1"/>
    <xf numFmtId="3" fontId="0" fillId="4" borderId="4" xfId="0" applyNumberFormat="1" applyFill="1" applyBorder="1"/>
    <xf numFmtId="3" fontId="0" fillId="17" borderId="4" xfId="0" applyNumberForma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3" fontId="3" fillId="18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0" fontId="10" fillId="30" borderId="0" xfId="0" applyFont="1" applyFill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9" fillId="11" borderId="4" xfId="0" applyFont="1" applyFill="1" applyBorder="1" applyAlignment="1">
      <alignment horizontal="center" vertical="center"/>
    </xf>
    <xf numFmtId="49" fontId="9" fillId="12" borderId="4" xfId="0" applyNumberFormat="1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 wrapText="1"/>
    </xf>
    <xf numFmtId="2" fontId="9" fillId="12" borderId="4" xfId="0" applyNumberFormat="1" applyFont="1" applyFill="1" applyBorder="1" applyAlignment="1">
      <alignment horizontal="center" vertical="center" wrapText="1"/>
    </xf>
    <xf numFmtId="0" fontId="7" fillId="27" borderId="4" xfId="0" applyFont="1" applyFill="1" applyBorder="1" applyAlignment="1">
      <alignment horizontal="center" vertical="center"/>
    </xf>
    <xf numFmtId="0" fontId="11" fillId="22" borderId="7" xfId="0" applyFont="1" applyFill="1" applyBorder="1" applyAlignment="1">
      <alignment horizontal="left" vertical="center" wrapText="1"/>
    </xf>
    <xf numFmtId="0" fontId="11" fillId="22" borderId="8" xfId="0" applyFont="1" applyFill="1" applyBorder="1" applyAlignment="1">
      <alignment horizontal="left" vertical="center" wrapText="1"/>
    </xf>
    <xf numFmtId="0" fontId="11" fillId="22" borderId="7" xfId="0" applyFont="1" applyFill="1" applyBorder="1" applyAlignment="1">
      <alignment horizontal="center" vertical="center" wrapText="1"/>
    </xf>
    <xf numFmtId="0" fontId="11" fillId="22" borderId="8" xfId="0" applyFont="1" applyFill="1" applyBorder="1" applyAlignment="1">
      <alignment horizontal="center" vertical="center" wrapText="1"/>
    </xf>
    <xf numFmtId="0" fontId="12" fillId="23" borderId="4" xfId="0" applyFont="1" applyFill="1" applyBorder="1" applyAlignment="1">
      <alignment horizontal="center" vertical="center" wrapText="1"/>
    </xf>
    <xf numFmtId="49" fontId="12" fillId="24" borderId="4" xfId="0" applyNumberFormat="1" applyFont="1" applyFill="1" applyBorder="1" applyAlignment="1">
      <alignment horizontal="center" vertical="center"/>
    </xf>
    <xf numFmtId="0" fontId="12" fillId="23" borderId="4" xfId="0" applyFont="1" applyFill="1" applyBorder="1" applyAlignment="1">
      <alignment horizontal="center" vertical="center"/>
    </xf>
    <xf numFmtId="0" fontId="14" fillId="19" borderId="14" xfId="0" applyFont="1" applyFill="1" applyBorder="1" applyAlignment="1">
      <alignment horizontal="left" wrapText="1"/>
    </xf>
    <xf numFmtId="0" fontId="14" fillId="19" borderId="0" xfId="0" applyFont="1" applyFill="1" applyBorder="1" applyAlignment="1">
      <alignment horizontal="left" wrapText="1"/>
    </xf>
    <xf numFmtId="49" fontId="2" fillId="16" borderId="7" xfId="0" applyNumberFormat="1" applyFont="1" applyFill="1" applyBorder="1" applyAlignment="1">
      <alignment horizontal="center" vertical="center"/>
    </xf>
    <xf numFmtId="49" fontId="2" fillId="16" borderId="8" xfId="0" applyNumberFormat="1" applyFont="1" applyFill="1" applyBorder="1" applyAlignment="1">
      <alignment horizontal="center" vertical="center"/>
    </xf>
    <xf numFmtId="49" fontId="2" fillId="16" borderId="9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49" fontId="2" fillId="16" borderId="19" xfId="0" applyNumberFormat="1" applyFont="1" applyFill="1" applyBorder="1" applyAlignment="1">
      <alignment horizontal="center" vertical="center"/>
    </xf>
    <xf numFmtId="49" fontId="2" fillId="16" borderId="20" xfId="0" applyNumberFormat="1" applyFont="1" applyFill="1" applyBorder="1" applyAlignment="1">
      <alignment horizontal="center" vertical="center"/>
    </xf>
    <xf numFmtId="49" fontId="2" fillId="16" borderId="15" xfId="0" applyNumberFormat="1" applyFont="1" applyFill="1" applyBorder="1" applyAlignment="1">
      <alignment horizontal="center" vertical="center"/>
    </xf>
    <xf numFmtId="49" fontId="2" fillId="16" borderId="16" xfId="0" applyNumberFormat="1" applyFont="1" applyFill="1" applyBorder="1" applyAlignment="1">
      <alignment horizontal="center" vertical="center"/>
    </xf>
    <xf numFmtId="49" fontId="2" fillId="16" borderId="13" xfId="0" applyNumberFormat="1" applyFont="1" applyFill="1" applyBorder="1" applyAlignment="1">
      <alignment horizontal="center" vertical="center"/>
    </xf>
    <xf numFmtId="49" fontId="2" fillId="16" borderId="21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left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 wrapText="1"/>
    </xf>
    <xf numFmtId="0" fontId="14" fillId="19" borderId="0" xfId="0" applyFont="1" applyFill="1" applyAlignment="1">
      <alignment horizontal="left" wrapText="1"/>
    </xf>
    <xf numFmtId="0" fontId="8" fillId="19" borderId="13" xfId="0" applyFont="1" applyFill="1" applyBorder="1" applyAlignment="1">
      <alignment horizontal="left" wrapText="1"/>
    </xf>
    <xf numFmtId="0" fontId="8" fillId="21" borderId="12" xfId="0" applyFont="1" applyFill="1" applyBorder="1" applyAlignment="1">
      <alignment horizontal="left"/>
    </xf>
    <xf numFmtId="0" fontId="8" fillId="21" borderId="13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7" fillId="20" borderId="2" xfId="0" applyFont="1" applyFill="1" applyBorder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49" fontId="2" fillId="7" borderId="7" xfId="0" applyNumberFormat="1" applyFont="1" applyFill="1" applyBorder="1" applyAlignment="1">
      <alignment horizontal="center" vertical="center"/>
    </xf>
    <xf numFmtId="49" fontId="2" fillId="7" borderId="8" xfId="0" applyNumberFormat="1" applyFont="1" applyFill="1" applyBorder="1" applyAlignment="1">
      <alignment horizontal="center" vertical="center"/>
    </xf>
    <xf numFmtId="49" fontId="2" fillId="7" borderId="9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249"/>
  <sheetViews>
    <sheetView workbookViewId="0"/>
  </sheetViews>
  <sheetFormatPr defaultRowHeight="14.4" x14ac:dyDescent="0.3"/>
  <cols>
    <col min="2" max="2" width="56.88671875" customWidth="1"/>
    <col min="5" max="5" width="10.109375" bestFit="1" customWidth="1"/>
    <col min="8" max="8" width="10.109375" bestFit="1" customWidth="1"/>
    <col min="11" max="11" width="10.109375" bestFit="1" customWidth="1"/>
  </cols>
  <sheetData>
    <row r="3" spans="2:11" ht="34.5" customHeight="1" x14ac:dyDescent="0.3">
      <c r="B3" s="105" t="s">
        <v>255</v>
      </c>
      <c r="C3" s="106"/>
      <c r="D3" s="106"/>
      <c r="E3" s="106"/>
      <c r="F3" s="106"/>
      <c r="G3" s="106"/>
      <c r="H3" s="106"/>
      <c r="I3" s="106"/>
      <c r="J3" s="106"/>
      <c r="K3" s="106"/>
    </row>
    <row r="4" spans="2:11" ht="15.6" customHeight="1" x14ac:dyDescent="0.3">
      <c r="B4" s="103" t="s">
        <v>254</v>
      </c>
      <c r="C4" s="104" t="s">
        <v>120</v>
      </c>
      <c r="D4" s="104"/>
      <c r="E4" s="104" t="s">
        <v>106</v>
      </c>
      <c r="F4" s="104" t="s">
        <v>121</v>
      </c>
      <c r="G4" s="104"/>
      <c r="H4" s="104" t="s">
        <v>107</v>
      </c>
      <c r="I4" s="104" t="s">
        <v>210</v>
      </c>
      <c r="J4" s="104"/>
      <c r="K4" s="104" t="s">
        <v>107</v>
      </c>
    </row>
    <row r="5" spans="2:11" ht="16.2" thickBot="1" x14ac:dyDescent="0.35">
      <c r="B5" s="103"/>
      <c r="C5" s="65" t="s">
        <v>1</v>
      </c>
      <c r="D5" s="66" t="s">
        <v>5</v>
      </c>
      <c r="E5" s="67" t="s">
        <v>6</v>
      </c>
      <c r="F5" s="65" t="s">
        <v>1</v>
      </c>
      <c r="G5" s="66" t="s">
        <v>5</v>
      </c>
      <c r="H5" s="67" t="s">
        <v>6</v>
      </c>
      <c r="I5" s="65" t="s">
        <v>1</v>
      </c>
      <c r="J5" s="66" t="s">
        <v>5</v>
      </c>
      <c r="K5" s="67" t="s">
        <v>6</v>
      </c>
    </row>
    <row r="6" spans="2:11" ht="15.6" x14ac:dyDescent="0.3">
      <c r="B6" s="7" t="s">
        <v>1</v>
      </c>
      <c r="C6" s="8">
        <v>30619</v>
      </c>
      <c r="D6" s="8">
        <v>28251</v>
      </c>
      <c r="E6" s="8">
        <v>2368</v>
      </c>
      <c r="F6" s="8">
        <v>31298</v>
      </c>
      <c r="G6" s="8">
        <v>28293</v>
      </c>
      <c r="H6" s="8">
        <v>3005</v>
      </c>
      <c r="I6" s="8">
        <v>20730</v>
      </c>
      <c r="J6" s="8">
        <v>18939</v>
      </c>
      <c r="K6" s="8">
        <v>1791</v>
      </c>
    </row>
    <row r="7" spans="2:11" ht="15.6" x14ac:dyDescent="0.3">
      <c r="B7" s="13" t="s">
        <v>93</v>
      </c>
      <c r="C7" s="10">
        <v>15</v>
      </c>
      <c r="D7" s="10">
        <v>14</v>
      </c>
      <c r="E7" s="10">
        <v>1</v>
      </c>
      <c r="F7" s="10">
        <v>4</v>
      </c>
      <c r="G7" s="10">
        <v>3</v>
      </c>
      <c r="H7" s="10">
        <v>1</v>
      </c>
      <c r="I7" s="10">
        <v>0</v>
      </c>
      <c r="J7" s="10">
        <v>0</v>
      </c>
      <c r="K7" s="10">
        <v>0</v>
      </c>
    </row>
    <row r="8" spans="2:11" ht="15.6" x14ac:dyDescent="0.3">
      <c r="B8" s="14" t="s">
        <v>2</v>
      </c>
      <c r="C8" s="12">
        <v>32</v>
      </c>
      <c r="D8" s="12">
        <v>31</v>
      </c>
      <c r="E8" s="12">
        <v>1</v>
      </c>
      <c r="F8" s="12">
        <v>4</v>
      </c>
      <c r="G8" s="12">
        <v>3</v>
      </c>
      <c r="H8" s="12">
        <v>1</v>
      </c>
      <c r="I8" s="12">
        <v>0</v>
      </c>
      <c r="J8" s="12">
        <v>0</v>
      </c>
      <c r="K8" s="12">
        <v>0</v>
      </c>
    </row>
    <row r="9" spans="2:11" ht="15.6" x14ac:dyDescent="0.3">
      <c r="B9" s="13" t="s">
        <v>83</v>
      </c>
      <c r="C9" s="10">
        <v>4560</v>
      </c>
      <c r="D9" s="10">
        <v>3764</v>
      </c>
      <c r="E9" s="10">
        <v>796</v>
      </c>
      <c r="F9" s="10">
        <v>7350</v>
      </c>
      <c r="G9" s="10">
        <v>5910</v>
      </c>
      <c r="H9" s="10">
        <v>1440</v>
      </c>
      <c r="I9" s="10">
        <v>6117</v>
      </c>
      <c r="J9" s="10">
        <v>4988</v>
      </c>
      <c r="K9" s="10">
        <v>1129</v>
      </c>
    </row>
    <row r="10" spans="2:11" ht="15.6" x14ac:dyDescent="0.3">
      <c r="B10" s="14" t="s">
        <v>84</v>
      </c>
      <c r="C10" s="12">
        <v>26012</v>
      </c>
      <c r="D10" s="12">
        <v>24442</v>
      </c>
      <c r="E10" s="12">
        <v>1570</v>
      </c>
      <c r="F10" s="12">
        <v>23940</v>
      </c>
      <c r="G10" s="12">
        <v>22377</v>
      </c>
      <c r="H10" s="12">
        <v>1563</v>
      </c>
      <c r="I10" s="12">
        <v>14613</v>
      </c>
      <c r="J10" s="12">
        <v>13951</v>
      </c>
      <c r="K10" s="12">
        <v>662</v>
      </c>
    </row>
    <row r="11" spans="2:11" ht="15" customHeight="1" x14ac:dyDescent="0.3">
      <c r="B11" s="101" t="s">
        <v>211</v>
      </c>
      <c r="C11" s="102"/>
      <c r="D11" s="102"/>
      <c r="E11" s="102"/>
      <c r="F11" s="102"/>
      <c r="G11" s="102"/>
      <c r="H11" s="102"/>
      <c r="I11" s="102"/>
      <c r="J11" s="102"/>
      <c r="K11" s="102"/>
    </row>
    <row r="15" spans="2:11" ht="30.75" customHeight="1" x14ac:dyDescent="0.3">
      <c r="B15" s="105" t="s">
        <v>256</v>
      </c>
      <c r="C15" s="106"/>
      <c r="D15" s="106"/>
      <c r="E15" s="106"/>
      <c r="F15" s="106"/>
      <c r="G15" s="106"/>
      <c r="H15" s="106"/>
      <c r="I15" s="106"/>
      <c r="J15" s="106"/>
      <c r="K15" s="106"/>
    </row>
    <row r="16" spans="2:11" ht="15.75" customHeight="1" x14ac:dyDescent="0.3">
      <c r="B16" s="103" t="s">
        <v>7</v>
      </c>
      <c r="C16" s="104" t="s">
        <v>120</v>
      </c>
      <c r="D16" s="104"/>
      <c r="E16" s="104" t="s">
        <v>106</v>
      </c>
      <c r="F16" s="104" t="s">
        <v>121</v>
      </c>
      <c r="G16" s="104"/>
      <c r="H16" s="104" t="s">
        <v>107</v>
      </c>
      <c r="I16" s="104" t="s">
        <v>210</v>
      </c>
      <c r="J16" s="104"/>
      <c r="K16" s="104" t="s">
        <v>107</v>
      </c>
    </row>
    <row r="17" spans="2:14" ht="16.2" thickBot="1" x14ac:dyDescent="0.35">
      <c r="B17" s="103"/>
      <c r="C17" s="65" t="s">
        <v>1</v>
      </c>
      <c r="D17" s="66" t="s">
        <v>5</v>
      </c>
      <c r="E17" s="67" t="s">
        <v>6</v>
      </c>
      <c r="F17" s="65" t="s">
        <v>1</v>
      </c>
      <c r="G17" s="66" t="s">
        <v>5</v>
      </c>
      <c r="H17" s="67" t="s">
        <v>6</v>
      </c>
      <c r="I17" s="65" t="s">
        <v>1</v>
      </c>
      <c r="J17" s="66" t="s">
        <v>5</v>
      </c>
      <c r="K17" s="67" t="s">
        <v>6</v>
      </c>
    </row>
    <row r="18" spans="2:14" ht="15.6" x14ac:dyDescent="0.3">
      <c r="B18" s="7" t="s">
        <v>1</v>
      </c>
      <c r="C18" s="8">
        <v>30619</v>
      </c>
      <c r="D18" s="8">
        <v>28251</v>
      </c>
      <c r="E18" s="8">
        <v>2368</v>
      </c>
      <c r="F18" s="8">
        <v>31298</v>
      </c>
      <c r="G18" s="8">
        <v>28293</v>
      </c>
      <c r="H18" s="8">
        <v>3005</v>
      </c>
      <c r="I18" s="8">
        <v>20730</v>
      </c>
      <c r="J18" s="8">
        <v>18939</v>
      </c>
      <c r="K18" s="8">
        <v>1791</v>
      </c>
    </row>
    <row r="19" spans="2:14" ht="15.6" x14ac:dyDescent="0.3">
      <c r="B19" s="9" t="s">
        <v>139</v>
      </c>
      <c r="C19" s="10">
        <v>3447</v>
      </c>
      <c r="D19" s="10">
        <v>3369</v>
      </c>
      <c r="E19" s="10">
        <v>78</v>
      </c>
      <c r="F19" s="10">
        <v>2913</v>
      </c>
      <c r="G19" s="10">
        <v>2814</v>
      </c>
      <c r="H19" s="10">
        <v>99</v>
      </c>
      <c r="I19" s="10">
        <v>2458</v>
      </c>
      <c r="J19" s="10">
        <v>2406</v>
      </c>
      <c r="K19" s="10">
        <v>52</v>
      </c>
      <c r="N19" s="41"/>
    </row>
    <row r="20" spans="2:14" ht="15.6" x14ac:dyDescent="0.3">
      <c r="B20" s="11" t="s">
        <v>125</v>
      </c>
      <c r="C20" s="12">
        <v>3252</v>
      </c>
      <c r="D20" s="12">
        <v>3035</v>
      </c>
      <c r="E20" s="12">
        <v>217</v>
      </c>
      <c r="F20" s="12">
        <v>2822</v>
      </c>
      <c r="G20" s="12">
        <v>2552</v>
      </c>
      <c r="H20" s="12">
        <v>270</v>
      </c>
      <c r="I20" s="12">
        <v>1756</v>
      </c>
      <c r="J20" s="12">
        <v>1562</v>
      </c>
      <c r="K20" s="12">
        <v>194</v>
      </c>
    </row>
    <row r="21" spans="2:14" ht="15.6" x14ac:dyDescent="0.3">
      <c r="B21" s="9" t="s">
        <v>201</v>
      </c>
      <c r="C21" s="10">
        <v>2306</v>
      </c>
      <c r="D21" s="10">
        <v>2005</v>
      </c>
      <c r="E21" s="10">
        <v>301</v>
      </c>
      <c r="F21" s="10">
        <v>3325</v>
      </c>
      <c r="G21" s="10">
        <v>2762</v>
      </c>
      <c r="H21" s="10">
        <v>563</v>
      </c>
      <c r="I21" s="10">
        <v>1520</v>
      </c>
      <c r="J21" s="10">
        <v>1262</v>
      </c>
      <c r="K21" s="10">
        <v>258</v>
      </c>
    </row>
    <row r="22" spans="2:14" ht="15.6" x14ac:dyDescent="0.3">
      <c r="B22" s="11" t="s">
        <v>162</v>
      </c>
      <c r="C22" s="12">
        <v>1677</v>
      </c>
      <c r="D22" s="12">
        <v>1492</v>
      </c>
      <c r="E22" s="12">
        <v>185</v>
      </c>
      <c r="F22" s="12">
        <v>1691</v>
      </c>
      <c r="G22" s="12">
        <v>1476</v>
      </c>
      <c r="H22" s="12">
        <v>215</v>
      </c>
      <c r="I22" s="12">
        <v>1297</v>
      </c>
      <c r="J22" s="12">
        <v>1069</v>
      </c>
      <c r="K22" s="12">
        <v>228</v>
      </c>
    </row>
    <row r="23" spans="2:14" ht="15.6" x14ac:dyDescent="0.3">
      <c r="B23" s="9" t="s">
        <v>130</v>
      </c>
      <c r="C23" s="10">
        <v>2215</v>
      </c>
      <c r="D23" s="10">
        <v>2102</v>
      </c>
      <c r="E23" s="10">
        <v>113</v>
      </c>
      <c r="F23" s="10">
        <v>2330</v>
      </c>
      <c r="G23" s="10">
        <v>2165</v>
      </c>
      <c r="H23" s="10">
        <v>165</v>
      </c>
      <c r="I23" s="10">
        <v>1220</v>
      </c>
      <c r="J23" s="10">
        <v>1160</v>
      </c>
      <c r="K23" s="10">
        <v>60</v>
      </c>
    </row>
    <row r="24" spans="2:14" ht="15.6" x14ac:dyDescent="0.3">
      <c r="B24" s="11" t="s">
        <v>165</v>
      </c>
      <c r="C24" s="12">
        <v>1221</v>
      </c>
      <c r="D24" s="12">
        <v>1029</v>
      </c>
      <c r="E24" s="12">
        <v>192</v>
      </c>
      <c r="F24" s="12">
        <v>1249</v>
      </c>
      <c r="G24" s="12">
        <v>1073</v>
      </c>
      <c r="H24" s="12">
        <v>176</v>
      </c>
      <c r="I24" s="12">
        <v>963</v>
      </c>
      <c r="J24" s="12">
        <v>847</v>
      </c>
      <c r="K24" s="12">
        <v>116</v>
      </c>
    </row>
    <row r="25" spans="2:14" ht="15.6" x14ac:dyDescent="0.3">
      <c r="B25" s="9" t="s">
        <v>164</v>
      </c>
      <c r="C25" s="10">
        <v>971</v>
      </c>
      <c r="D25" s="10">
        <v>886</v>
      </c>
      <c r="E25" s="10">
        <v>85</v>
      </c>
      <c r="F25" s="10">
        <v>1641</v>
      </c>
      <c r="G25" s="10">
        <v>1551</v>
      </c>
      <c r="H25" s="10">
        <v>90</v>
      </c>
      <c r="I25" s="10">
        <v>956</v>
      </c>
      <c r="J25" s="10">
        <v>908</v>
      </c>
      <c r="K25" s="10">
        <v>48</v>
      </c>
    </row>
    <row r="26" spans="2:14" ht="15.6" x14ac:dyDescent="0.3">
      <c r="B26" s="11" t="s">
        <v>161</v>
      </c>
      <c r="C26" s="12">
        <v>2152</v>
      </c>
      <c r="D26" s="12">
        <v>2119</v>
      </c>
      <c r="E26" s="12">
        <v>33</v>
      </c>
      <c r="F26" s="12">
        <v>1617</v>
      </c>
      <c r="G26" s="12">
        <v>1577</v>
      </c>
      <c r="H26" s="12">
        <v>40</v>
      </c>
      <c r="I26" s="12">
        <v>948</v>
      </c>
      <c r="J26" s="12">
        <v>929</v>
      </c>
      <c r="K26" s="12">
        <v>19</v>
      </c>
    </row>
    <row r="27" spans="2:14" ht="15.6" x14ac:dyDescent="0.3">
      <c r="B27" s="9" t="s">
        <v>163</v>
      </c>
      <c r="C27" s="10">
        <v>1523</v>
      </c>
      <c r="D27" s="10">
        <v>1405</v>
      </c>
      <c r="E27" s="10">
        <v>118</v>
      </c>
      <c r="F27" s="10">
        <v>1639</v>
      </c>
      <c r="G27" s="10">
        <v>1496</v>
      </c>
      <c r="H27" s="10">
        <v>143</v>
      </c>
      <c r="I27" s="10">
        <v>846</v>
      </c>
      <c r="J27" s="10">
        <v>784</v>
      </c>
      <c r="K27" s="10">
        <v>62</v>
      </c>
    </row>
    <row r="28" spans="2:14" ht="15.6" x14ac:dyDescent="0.3">
      <c r="B28" s="11" t="s">
        <v>166</v>
      </c>
      <c r="C28" s="12">
        <v>1256</v>
      </c>
      <c r="D28" s="12">
        <v>1205</v>
      </c>
      <c r="E28" s="12">
        <v>51</v>
      </c>
      <c r="F28" s="12">
        <v>886</v>
      </c>
      <c r="G28" s="12">
        <v>814</v>
      </c>
      <c r="H28" s="12">
        <v>72</v>
      </c>
      <c r="I28" s="12">
        <v>763</v>
      </c>
      <c r="J28" s="12">
        <v>725</v>
      </c>
      <c r="K28" s="12">
        <v>38</v>
      </c>
    </row>
    <row r="29" spans="2:14" ht="15.6" x14ac:dyDescent="0.3">
      <c r="B29" s="9" t="s">
        <v>169</v>
      </c>
      <c r="C29" s="10">
        <v>680</v>
      </c>
      <c r="D29" s="10">
        <v>587</v>
      </c>
      <c r="E29" s="10">
        <v>93</v>
      </c>
      <c r="F29" s="10">
        <v>778</v>
      </c>
      <c r="G29" s="10">
        <v>629</v>
      </c>
      <c r="H29" s="10">
        <v>149</v>
      </c>
      <c r="I29" s="10">
        <v>644</v>
      </c>
      <c r="J29" s="10">
        <v>454</v>
      </c>
      <c r="K29" s="10">
        <v>190</v>
      </c>
    </row>
    <row r="30" spans="2:14" ht="15.6" x14ac:dyDescent="0.3">
      <c r="B30" s="11" t="s">
        <v>168</v>
      </c>
      <c r="C30" s="12">
        <v>775</v>
      </c>
      <c r="D30" s="12">
        <v>743</v>
      </c>
      <c r="E30" s="12">
        <v>32</v>
      </c>
      <c r="F30" s="12">
        <v>755</v>
      </c>
      <c r="G30" s="12">
        <v>727</v>
      </c>
      <c r="H30" s="12">
        <v>28</v>
      </c>
      <c r="I30" s="12">
        <v>574</v>
      </c>
      <c r="J30" s="12">
        <v>558</v>
      </c>
      <c r="K30" s="12">
        <v>16</v>
      </c>
    </row>
    <row r="31" spans="2:14" ht="15.6" x14ac:dyDescent="0.3">
      <c r="B31" s="9" t="s">
        <v>171</v>
      </c>
      <c r="C31" s="10">
        <v>499</v>
      </c>
      <c r="D31" s="10">
        <v>488</v>
      </c>
      <c r="E31" s="10">
        <v>11</v>
      </c>
      <c r="F31" s="10">
        <v>718</v>
      </c>
      <c r="G31" s="10">
        <v>691</v>
      </c>
      <c r="H31" s="10">
        <v>27</v>
      </c>
      <c r="I31" s="10">
        <v>484</v>
      </c>
      <c r="J31" s="10">
        <v>478</v>
      </c>
      <c r="K31" s="10">
        <v>6</v>
      </c>
    </row>
    <row r="32" spans="2:14" ht="15.6" x14ac:dyDescent="0.3">
      <c r="B32" s="11" t="s">
        <v>167</v>
      </c>
      <c r="C32" s="12">
        <v>787</v>
      </c>
      <c r="D32" s="12">
        <v>699</v>
      </c>
      <c r="E32" s="12">
        <v>88</v>
      </c>
      <c r="F32" s="12">
        <v>786</v>
      </c>
      <c r="G32" s="12">
        <v>683</v>
      </c>
      <c r="H32" s="12">
        <v>103</v>
      </c>
      <c r="I32" s="12">
        <v>460</v>
      </c>
      <c r="J32" s="12">
        <v>410</v>
      </c>
      <c r="K32" s="12">
        <v>50</v>
      </c>
    </row>
    <row r="33" spans="2:11" ht="15.6" x14ac:dyDescent="0.3">
      <c r="B33" s="9" t="s">
        <v>170</v>
      </c>
      <c r="C33" s="10">
        <v>631</v>
      </c>
      <c r="D33" s="10">
        <v>540</v>
      </c>
      <c r="E33" s="10">
        <v>91</v>
      </c>
      <c r="F33" s="10">
        <v>705</v>
      </c>
      <c r="G33" s="10">
        <v>604</v>
      </c>
      <c r="H33" s="10">
        <v>101</v>
      </c>
      <c r="I33" s="10">
        <v>439</v>
      </c>
      <c r="J33" s="10">
        <v>385</v>
      </c>
      <c r="K33" s="10">
        <v>54</v>
      </c>
    </row>
    <row r="34" spans="2:11" ht="15.6" x14ac:dyDescent="0.3">
      <c r="B34" s="11" t="s">
        <v>173</v>
      </c>
      <c r="C34" s="12">
        <v>449</v>
      </c>
      <c r="D34" s="12">
        <v>421</v>
      </c>
      <c r="E34" s="12">
        <v>28</v>
      </c>
      <c r="F34" s="12">
        <v>466</v>
      </c>
      <c r="G34" s="12">
        <v>437</v>
      </c>
      <c r="H34" s="12">
        <v>29</v>
      </c>
      <c r="I34" s="12">
        <v>384</v>
      </c>
      <c r="J34" s="12">
        <v>374</v>
      </c>
      <c r="K34" s="12">
        <v>10</v>
      </c>
    </row>
    <row r="35" spans="2:11" ht="15.6" x14ac:dyDescent="0.3">
      <c r="B35" s="9" t="s">
        <v>172</v>
      </c>
      <c r="C35" s="10">
        <v>511</v>
      </c>
      <c r="D35" s="10">
        <v>486</v>
      </c>
      <c r="E35" s="10">
        <v>25</v>
      </c>
      <c r="F35" s="10">
        <v>622</v>
      </c>
      <c r="G35" s="10">
        <v>602</v>
      </c>
      <c r="H35" s="10">
        <v>20</v>
      </c>
      <c r="I35" s="10">
        <v>302</v>
      </c>
      <c r="J35" s="10">
        <v>289</v>
      </c>
      <c r="K35" s="10">
        <v>13</v>
      </c>
    </row>
    <row r="36" spans="2:11" ht="15.6" x14ac:dyDescent="0.3">
      <c r="B36" s="11" t="s">
        <v>174</v>
      </c>
      <c r="C36" s="12">
        <v>501</v>
      </c>
      <c r="D36" s="12">
        <v>467</v>
      </c>
      <c r="E36" s="12">
        <v>34</v>
      </c>
      <c r="F36" s="12">
        <v>340</v>
      </c>
      <c r="G36" s="12">
        <v>315</v>
      </c>
      <c r="H36" s="12">
        <v>25</v>
      </c>
      <c r="I36" s="12">
        <v>285</v>
      </c>
      <c r="J36" s="12">
        <v>279</v>
      </c>
      <c r="K36" s="12">
        <v>6</v>
      </c>
    </row>
    <row r="37" spans="2:11" ht="15.6" x14ac:dyDescent="0.3">
      <c r="B37" s="9" t="s">
        <v>176</v>
      </c>
      <c r="C37" s="10">
        <v>368</v>
      </c>
      <c r="D37" s="10">
        <v>364</v>
      </c>
      <c r="E37" s="10">
        <v>4</v>
      </c>
      <c r="F37" s="10">
        <v>278</v>
      </c>
      <c r="G37" s="10">
        <v>271</v>
      </c>
      <c r="H37" s="10">
        <v>7</v>
      </c>
      <c r="I37" s="10">
        <v>280</v>
      </c>
      <c r="J37" s="10">
        <v>276</v>
      </c>
      <c r="K37" s="10">
        <v>4</v>
      </c>
    </row>
    <row r="38" spans="2:11" ht="15.6" x14ac:dyDescent="0.3">
      <c r="B38" s="11" t="s">
        <v>251</v>
      </c>
      <c r="C38" s="12">
        <v>423</v>
      </c>
      <c r="D38" s="12">
        <v>411</v>
      </c>
      <c r="E38" s="12">
        <v>12</v>
      </c>
      <c r="F38" s="12">
        <v>217</v>
      </c>
      <c r="G38" s="12">
        <v>209</v>
      </c>
      <c r="H38" s="12">
        <v>8</v>
      </c>
      <c r="I38" s="12">
        <v>275</v>
      </c>
      <c r="J38" s="12">
        <v>269</v>
      </c>
      <c r="K38" s="12">
        <v>6</v>
      </c>
    </row>
    <row r="39" spans="2:11" ht="15.6" x14ac:dyDescent="0.3">
      <c r="B39" s="9" t="s">
        <v>47</v>
      </c>
      <c r="C39" s="10">
        <v>4975</v>
      </c>
      <c r="D39" s="10">
        <v>4398</v>
      </c>
      <c r="E39" s="10">
        <v>577</v>
      </c>
      <c r="F39" s="10">
        <v>5520</v>
      </c>
      <c r="G39" s="10">
        <v>4845</v>
      </c>
      <c r="H39" s="10">
        <v>675</v>
      </c>
      <c r="I39" s="10">
        <v>3876</v>
      </c>
      <c r="J39" s="10">
        <v>3515</v>
      </c>
      <c r="K39" s="10">
        <v>361</v>
      </c>
    </row>
    <row r="40" spans="2:11" ht="15" customHeight="1" x14ac:dyDescent="0.3">
      <c r="B40" s="101" t="s">
        <v>211</v>
      </c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 s="2" customFormat="1" x14ac:dyDescent="0.3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4" spans="2:11" ht="15.75" customHeight="1" x14ac:dyDescent="0.3">
      <c r="B44" s="105" t="s">
        <v>257</v>
      </c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 ht="15.75" customHeight="1" x14ac:dyDescent="0.3">
      <c r="B45" s="103" t="s">
        <v>100</v>
      </c>
      <c r="C45" s="104" t="s">
        <v>120</v>
      </c>
      <c r="D45" s="104"/>
      <c r="E45" s="104" t="s">
        <v>106</v>
      </c>
      <c r="F45" s="104" t="s">
        <v>121</v>
      </c>
      <c r="G45" s="104"/>
      <c r="H45" s="104" t="s">
        <v>107</v>
      </c>
      <c r="I45" s="104" t="s">
        <v>210</v>
      </c>
      <c r="J45" s="104"/>
      <c r="K45" s="104" t="s">
        <v>107</v>
      </c>
    </row>
    <row r="46" spans="2:11" ht="16.2" thickBot="1" x14ac:dyDescent="0.35">
      <c r="B46" s="103"/>
      <c r="C46" s="65" t="s">
        <v>1</v>
      </c>
      <c r="D46" s="66" t="s">
        <v>5</v>
      </c>
      <c r="E46" s="67" t="s">
        <v>6</v>
      </c>
      <c r="F46" s="65" t="s">
        <v>1</v>
      </c>
      <c r="G46" s="66" t="s">
        <v>5</v>
      </c>
      <c r="H46" s="67" t="s">
        <v>6</v>
      </c>
      <c r="I46" s="65" t="s">
        <v>1</v>
      </c>
      <c r="J46" s="66" t="s">
        <v>5</v>
      </c>
      <c r="K46" s="67" t="s">
        <v>6</v>
      </c>
    </row>
    <row r="47" spans="2:11" ht="15.6" x14ac:dyDescent="0.3">
      <c r="B47" s="7" t="s">
        <v>1</v>
      </c>
      <c r="C47" s="8">
        <v>30619</v>
      </c>
      <c r="D47" s="8">
        <v>28251</v>
      </c>
      <c r="E47" s="8">
        <v>2368</v>
      </c>
      <c r="F47" s="8">
        <v>31298</v>
      </c>
      <c r="G47" s="8">
        <v>28293</v>
      </c>
      <c r="H47" s="8">
        <v>3005</v>
      </c>
      <c r="I47" s="8">
        <v>20730</v>
      </c>
      <c r="J47" s="8">
        <v>18939</v>
      </c>
      <c r="K47" s="8">
        <v>1791</v>
      </c>
    </row>
    <row r="48" spans="2:11" ht="15.6" x14ac:dyDescent="0.3">
      <c r="B48" s="13" t="s">
        <v>67</v>
      </c>
      <c r="C48" s="10">
        <v>381</v>
      </c>
      <c r="D48" s="10">
        <v>322</v>
      </c>
      <c r="E48" s="10">
        <v>59</v>
      </c>
      <c r="F48" s="10">
        <v>648</v>
      </c>
      <c r="G48" s="10">
        <v>608</v>
      </c>
      <c r="H48" s="10">
        <v>40</v>
      </c>
      <c r="I48" s="10">
        <v>117</v>
      </c>
      <c r="J48" s="10">
        <v>108</v>
      </c>
      <c r="K48" s="10">
        <v>9</v>
      </c>
    </row>
    <row r="49" spans="2:11" ht="15.6" x14ac:dyDescent="0.3">
      <c r="B49" s="14" t="s">
        <v>68</v>
      </c>
      <c r="C49" s="12">
        <v>12579</v>
      </c>
      <c r="D49" s="12">
        <v>11157</v>
      </c>
      <c r="E49" s="12">
        <v>1422</v>
      </c>
      <c r="F49" s="12">
        <v>11674</v>
      </c>
      <c r="G49" s="12">
        <v>9828</v>
      </c>
      <c r="H49" s="12">
        <v>1846</v>
      </c>
      <c r="I49" s="12">
        <v>6787</v>
      </c>
      <c r="J49" s="12">
        <v>5951</v>
      </c>
      <c r="K49" s="12">
        <v>836</v>
      </c>
    </row>
    <row r="50" spans="2:11" ht="15.6" x14ac:dyDescent="0.3">
      <c r="B50" s="13" t="s">
        <v>69</v>
      </c>
      <c r="C50" s="10">
        <v>12435</v>
      </c>
      <c r="D50" s="10">
        <v>11770</v>
      </c>
      <c r="E50" s="10">
        <v>665</v>
      </c>
      <c r="F50" s="10">
        <v>12692</v>
      </c>
      <c r="G50" s="10">
        <v>11908</v>
      </c>
      <c r="H50" s="10">
        <v>784</v>
      </c>
      <c r="I50" s="10">
        <v>9225</v>
      </c>
      <c r="J50" s="10">
        <v>8497</v>
      </c>
      <c r="K50" s="10">
        <v>728</v>
      </c>
    </row>
    <row r="51" spans="2:11" ht="15.6" x14ac:dyDescent="0.3">
      <c r="B51" s="14" t="s">
        <v>70</v>
      </c>
      <c r="C51" s="12">
        <v>4973</v>
      </c>
      <c r="D51" s="12">
        <v>4772</v>
      </c>
      <c r="E51" s="12">
        <v>201</v>
      </c>
      <c r="F51" s="12">
        <v>5900</v>
      </c>
      <c r="G51" s="12">
        <v>5613</v>
      </c>
      <c r="H51" s="12">
        <v>287</v>
      </c>
      <c r="I51" s="12">
        <v>4294</v>
      </c>
      <c r="J51" s="12">
        <v>4112</v>
      </c>
      <c r="K51" s="12">
        <v>182</v>
      </c>
    </row>
    <row r="52" spans="2:11" ht="15.6" x14ac:dyDescent="0.3">
      <c r="B52" s="13" t="s">
        <v>71</v>
      </c>
      <c r="C52" s="10">
        <v>235</v>
      </c>
      <c r="D52" s="10">
        <v>215</v>
      </c>
      <c r="E52" s="10">
        <v>20</v>
      </c>
      <c r="F52" s="10">
        <v>375</v>
      </c>
      <c r="G52" s="10">
        <v>328</v>
      </c>
      <c r="H52" s="10">
        <v>47</v>
      </c>
      <c r="I52" s="10">
        <v>292</v>
      </c>
      <c r="J52" s="10">
        <v>261</v>
      </c>
      <c r="K52" s="10">
        <v>31</v>
      </c>
    </row>
    <row r="53" spans="2:11" ht="15.6" x14ac:dyDescent="0.3">
      <c r="B53" s="14" t="s">
        <v>8</v>
      </c>
      <c r="C53" s="12">
        <v>16</v>
      </c>
      <c r="D53" s="12">
        <v>15</v>
      </c>
      <c r="E53" s="12">
        <v>1</v>
      </c>
      <c r="F53" s="12">
        <v>9</v>
      </c>
      <c r="G53" s="12">
        <v>8</v>
      </c>
      <c r="H53" s="12">
        <v>1</v>
      </c>
      <c r="I53" s="12">
        <v>15</v>
      </c>
      <c r="J53" s="12">
        <v>10</v>
      </c>
      <c r="K53" s="12">
        <v>5</v>
      </c>
    </row>
    <row r="54" spans="2:11" ht="15" customHeight="1" x14ac:dyDescent="0.3">
      <c r="B54" s="101" t="s">
        <v>211</v>
      </c>
      <c r="C54" s="102"/>
      <c r="D54" s="102"/>
      <c r="E54" s="102"/>
      <c r="F54" s="102"/>
      <c r="G54" s="102"/>
      <c r="H54" s="102"/>
      <c r="I54" s="102"/>
      <c r="J54" s="102"/>
      <c r="K54" s="102"/>
    </row>
    <row r="58" spans="2:11" ht="15.75" customHeight="1" x14ac:dyDescent="0.3">
      <c r="B58" s="105" t="s">
        <v>258</v>
      </c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 ht="15.75" customHeight="1" x14ac:dyDescent="0.3">
      <c r="B59" s="103" t="s">
        <v>50</v>
      </c>
      <c r="C59" s="111">
        <v>2018</v>
      </c>
      <c r="D59" s="112"/>
      <c r="E59" s="112" t="s">
        <v>106</v>
      </c>
      <c r="F59" s="111" t="s">
        <v>121</v>
      </c>
      <c r="G59" s="111"/>
      <c r="H59" s="111" t="s">
        <v>107</v>
      </c>
      <c r="I59" s="104" t="s">
        <v>210</v>
      </c>
      <c r="J59" s="104"/>
      <c r="K59" s="104" t="s">
        <v>107</v>
      </c>
    </row>
    <row r="60" spans="2:11" ht="16.2" thickBot="1" x14ac:dyDescent="0.35">
      <c r="B60" s="103"/>
      <c r="C60" s="65" t="s">
        <v>1</v>
      </c>
      <c r="D60" s="66" t="s">
        <v>5</v>
      </c>
      <c r="E60" s="67" t="s">
        <v>6</v>
      </c>
      <c r="F60" s="65" t="s">
        <v>1</v>
      </c>
      <c r="G60" s="66" t="s">
        <v>5</v>
      </c>
      <c r="H60" s="67" t="s">
        <v>6</v>
      </c>
      <c r="I60" s="65" t="s">
        <v>1</v>
      </c>
      <c r="J60" s="66" t="s">
        <v>5</v>
      </c>
      <c r="K60" s="67" t="s">
        <v>6</v>
      </c>
    </row>
    <row r="61" spans="2:11" ht="15.6" x14ac:dyDescent="0.3">
      <c r="B61" s="7" t="s">
        <v>1</v>
      </c>
      <c r="C61" s="8">
        <v>30619</v>
      </c>
      <c r="D61" s="8">
        <v>28251</v>
      </c>
      <c r="E61" s="8">
        <v>2368</v>
      </c>
      <c r="F61" s="8">
        <v>31298</v>
      </c>
      <c r="G61" s="8">
        <v>28293</v>
      </c>
      <c r="H61" s="8">
        <v>3005</v>
      </c>
      <c r="I61" s="8">
        <v>20730</v>
      </c>
      <c r="J61" s="8">
        <v>18939</v>
      </c>
      <c r="K61" s="8">
        <v>1791</v>
      </c>
    </row>
    <row r="62" spans="2:11" ht="15.6" x14ac:dyDescent="0.3">
      <c r="B62" s="13" t="s">
        <v>90</v>
      </c>
      <c r="C62" s="10">
        <v>16</v>
      </c>
      <c r="D62" s="10">
        <v>9</v>
      </c>
      <c r="E62" s="10">
        <v>7</v>
      </c>
      <c r="F62" s="10">
        <v>9</v>
      </c>
      <c r="G62" s="10">
        <v>6</v>
      </c>
      <c r="H62" s="10">
        <v>3</v>
      </c>
      <c r="I62" s="10">
        <v>10</v>
      </c>
      <c r="J62" s="10">
        <v>9</v>
      </c>
      <c r="K62" s="10">
        <v>1</v>
      </c>
    </row>
    <row r="63" spans="2:11" ht="15.6" x14ac:dyDescent="0.3">
      <c r="B63" s="14" t="s">
        <v>177</v>
      </c>
      <c r="C63" s="12">
        <v>115</v>
      </c>
      <c r="D63" s="12">
        <v>96</v>
      </c>
      <c r="E63" s="12">
        <v>19</v>
      </c>
      <c r="F63" s="12">
        <v>166</v>
      </c>
      <c r="G63" s="12">
        <v>126</v>
      </c>
      <c r="H63" s="12">
        <v>40</v>
      </c>
      <c r="I63" s="12">
        <v>91</v>
      </c>
      <c r="J63" s="12">
        <v>70</v>
      </c>
      <c r="K63" s="12">
        <v>21</v>
      </c>
    </row>
    <row r="64" spans="2:11" ht="15.6" x14ac:dyDescent="0.3">
      <c r="B64" s="13" t="s">
        <v>178</v>
      </c>
      <c r="C64" s="10">
        <v>10136</v>
      </c>
      <c r="D64" s="10">
        <v>9549</v>
      </c>
      <c r="E64" s="10">
        <v>587</v>
      </c>
      <c r="F64" s="10">
        <v>10677</v>
      </c>
      <c r="G64" s="10">
        <v>9699</v>
      </c>
      <c r="H64" s="10">
        <v>978</v>
      </c>
      <c r="I64" s="10">
        <v>5666</v>
      </c>
      <c r="J64" s="10">
        <v>5365</v>
      </c>
      <c r="K64" s="10">
        <v>301</v>
      </c>
    </row>
    <row r="65" spans="2:11" ht="15.6" x14ac:dyDescent="0.3">
      <c r="B65" s="14" t="s">
        <v>117</v>
      </c>
      <c r="C65" s="12">
        <v>17840</v>
      </c>
      <c r="D65" s="12">
        <v>16598</v>
      </c>
      <c r="E65" s="12">
        <v>1242</v>
      </c>
      <c r="F65" s="12">
        <v>17509</v>
      </c>
      <c r="G65" s="12">
        <v>16102</v>
      </c>
      <c r="H65" s="12">
        <v>1407</v>
      </c>
      <c r="I65" s="12">
        <v>12707</v>
      </c>
      <c r="J65" s="12">
        <v>11883</v>
      </c>
      <c r="K65" s="12">
        <v>824</v>
      </c>
    </row>
    <row r="66" spans="2:11" ht="15.6" x14ac:dyDescent="0.3">
      <c r="B66" s="13" t="s">
        <v>118</v>
      </c>
      <c r="C66" s="10">
        <v>480</v>
      </c>
      <c r="D66" s="10">
        <v>394</v>
      </c>
      <c r="E66" s="10">
        <v>86</v>
      </c>
      <c r="F66" s="10">
        <v>587</v>
      </c>
      <c r="G66" s="10">
        <v>494</v>
      </c>
      <c r="H66" s="10">
        <v>93</v>
      </c>
      <c r="I66" s="10">
        <v>544</v>
      </c>
      <c r="J66" s="10">
        <v>342</v>
      </c>
      <c r="K66" s="10">
        <v>202</v>
      </c>
    </row>
    <row r="67" spans="2:11" ht="15.6" x14ac:dyDescent="0.3">
      <c r="B67" s="14" t="s">
        <v>91</v>
      </c>
      <c r="C67" s="12">
        <v>1529</v>
      </c>
      <c r="D67" s="12">
        <v>1191</v>
      </c>
      <c r="E67" s="12">
        <v>338</v>
      </c>
      <c r="F67" s="12">
        <v>1886</v>
      </c>
      <c r="G67" s="12">
        <v>1492</v>
      </c>
      <c r="H67" s="12">
        <v>394</v>
      </c>
      <c r="I67" s="12">
        <v>1411</v>
      </c>
      <c r="J67" s="12">
        <v>1048</v>
      </c>
      <c r="K67" s="12">
        <v>363</v>
      </c>
    </row>
    <row r="68" spans="2:11" ht="15.6" x14ac:dyDescent="0.3">
      <c r="B68" s="13" t="s">
        <v>92</v>
      </c>
      <c r="C68" s="10">
        <v>450</v>
      </c>
      <c r="D68" s="10">
        <v>363</v>
      </c>
      <c r="E68" s="10">
        <v>87</v>
      </c>
      <c r="F68" s="10">
        <v>464</v>
      </c>
      <c r="G68" s="10">
        <v>374</v>
      </c>
      <c r="H68" s="10">
        <v>90</v>
      </c>
      <c r="I68" s="10">
        <v>301</v>
      </c>
      <c r="J68" s="10">
        <v>222</v>
      </c>
      <c r="K68" s="10">
        <v>79</v>
      </c>
    </row>
    <row r="69" spans="2:11" ht="15" customHeight="1" x14ac:dyDescent="0.3">
      <c r="B69" s="14" t="s">
        <v>8</v>
      </c>
      <c r="C69" s="12">
        <v>53</v>
      </c>
      <c r="D69" s="12">
        <v>51</v>
      </c>
      <c r="E69" s="12">
        <v>2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</row>
    <row r="70" spans="2:11" ht="15" customHeight="1" x14ac:dyDescent="0.3">
      <c r="B70" s="101" t="s">
        <v>211</v>
      </c>
      <c r="C70" s="102"/>
      <c r="D70" s="102"/>
      <c r="E70" s="102"/>
      <c r="F70" s="102"/>
      <c r="G70" s="102"/>
      <c r="H70" s="102"/>
      <c r="I70" s="102"/>
      <c r="J70" s="102"/>
      <c r="K70" s="102"/>
    </row>
    <row r="73" spans="2:11" ht="47.25" customHeight="1" x14ac:dyDescent="0.3"/>
    <row r="74" spans="2:11" ht="15.75" customHeight="1" x14ac:dyDescent="0.3">
      <c r="B74" s="105" t="s">
        <v>259</v>
      </c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 ht="15.6" x14ac:dyDescent="0.3">
      <c r="B75" s="103" t="s">
        <v>110</v>
      </c>
      <c r="C75" s="104" t="s">
        <v>120</v>
      </c>
      <c r="D75" s="104"/>
      <c r="E75" s="104" t="s">
        <v>106</v>
      </c>
      <c r="F75" s="104" t="s">
        <v>121</v>
      </c>
      <c r="G75" s="104"/>
      <c r="H75" s="104" t="s">
        <v>107</v>
      </c>
      <c r="I75" s="104" t="s">
        <v>210</v>
      </c>
      <c r="J75" s="104"/>
      <c r="K75" s="104" t="s">
        <v>107</v>
      </c>
    </row>
    <row r="76" spans="2:11" ht="16.2" thickBot="1" x14ac:dyDescent="0.35">
      <c r="B76" s="103"/>
      <c r="C76" s="65" t="s">
        <v>1</v>
      </c>
      <c r="D76" s="66" t="s">
        <v>5</v>
      </c>
      <c r="E76" s="67" t="s">
        <v>6</v>
      </c>
      <c r="F76" s="65" t="s">
        <v>1</v>
      </c>
      <c r="G76" s="66" t="s">
        <v>5</v>
      </c>
      <c r="H76" s="67" t="s">
        <v>6</v>
      </c>
      <c r="I76" s="65" t="s">
        <v>1</v>
      </c>
      <c r="J76" s="66" t="s">
        <v>5</v>
      </c>
      <c r="K76" s="67" t="s">
        <v>6</v>
      </c>
    </row>
    <row r="77" spans="2:11" ht="15.6" x14ac:dyDescent="0.3">
      <c r="B77" s="7" t="s">
        <v>1</v>
      </c>
      <c r="C77" s="8">
        <v>30619</v>
      </c>
      <c r="D77" s="8">
        <v>28251</v>
      </c>
      <c r="E77" s="8">
        <v>2368</v>
      </c>
      <c r="F77" s="8">
        <v>31298</v>
      </c>
      <c r="G77" s="8">
        <v>28293</v>
      </c>
      <c r="H77" s="8">
        <v>3005</v>
      </c>
      <c r="I77" s="8">
        <v>20730</v>
      </c>
      <c r="J77" s="8">
        <v>18939</v>
      </c>
      <c r="K77" s="8">
        <v>1791</v>
      </c>
    </row>
    <row r="78" spans="2:11" ht="15.6" x14ac:dyDescent="0.3">
      <c r="B78" s="13" t="s">
        <v>72</v>
      </c>
      <c r="C78" s="10">
        <v>11408</v>
      </c>
      <c r="D78" s="10">
        <v>10951</v>
      </c>
      <c r="E78" s="10">
        <v>457</v>
      </c>
      <c r="F78" s="10">
        <v>11717</v>
      </c>
      <c r="G78" s="10">
        <v>11199</v>
      </c>
      <c r="H78" s="10">
        <v>518</v>
      </c>
      <c r="I78" s="10">
        <v>7186</v>
      </c>
      <c r="J78" s="10">
        <v>6960</v>
      </c>
      <c r="K78" s="10">
        <v>226</v>
      </c>
    </row>
    <row r="79" spans="2:11" ht="15.6" x14ac:dyDescent="0.3">
      <c r="B79" s="14" t="s">
        <v>73</v>
      </c>
      <c r="C79" s="12">
        <v>9458</v>
      </c>
      <c r="D79" s="12">
        <v>8305</v>
      </c>
      <c r="E79" s="12">
        <v>1153</v>
      </c>
      <c r="F79" s="12">
        <v>10409</v>
      </c>
      <c r="G79" s="12">
        <v>8724</v>
      </c>
      <c r="H79" s="12">
        <v>1685</v>
      </c>
      <c r="I79" s="12">
        <v>7140</v>
      </c>
      <c r="J79" s="12">
        <v>6031</v>
      </c>
      <c r="K79" s="12">
        <v>1109</v>
      </c>
    </row>
    <row r="80" spans="2:11" ht="31.2" x14ac:dyDescent="0.3">
      <c r="B80" s="46" t="s">
        <v>74</v>
      </c>
      <c r="C80" s="10">
        <v>3713</v>
      </c>
      <c r="D80" s="10">
        <v>3677</v>
      </c>
      <c r="E80" s="10">
        <v>36</v>
      </c>
      <c r="F80" s="10">
        <v>3614</v>
      </c>
      <c r="G80" s="10">
        <v>3576</v>
      </c>
      <c r="H80" s="10">
        <v>38</v>
      </c>
      <c r="I80" s="10">
        <v>2306</v>
      </c>
      <c r="J80" s="10">
        <v>2290</v>
      </c>
      <c r="K80" s="10">
        <v>16</v>
      </c>
    </row>
    <row r="81" spans="1:12" ht="46.8" x14ac:dyDescent="0.3">
      <c r="B81" s="47" t="s">
        <v>75</v>
      </c>
      <c r="C81" s="12">
        <v>2661</v>
      </c>
      <c r="D81" s="12">
        <v>2304</v>
      </c>
      <c r="E81" s="12">
        <v>357</v>
      </c>
      <c r="F81" s="12">
        <v>2791</v>
      </c>
      <c r="G81" s="12">
        <v>2408</v>
      </c>
      <c r="H81" s="12">
        <v>383</v>
      </c>
      <c r="I81" s="12">
        <v>2132</v>
      </c>
      <c r="J81" s="12">
        <v>1857</v>
      </c>
      <c r="K81" s="12">
        <v>275</v>
      </c>
    </row>
    <row r="82" spans="1:12" ht="31.2" x14ac:dyDescent="0.3">
      <c r="B82" s="46" t="s">
        <v>76</v>
      </c>
      <c r="C82" s="10">
        <v>1408</v>
      </c>
      <c r="D82" s="10">
        <v>1398</v>
      </c>
      <c r="E82" s="10">
        <v>10</v>
      </c>
      <c r="F82" s="10">
        <v>1265</v>
      </c>
      <c r="G82" s="10">
        <v>1234</v>
      </c>
      <c r="H82" s="10">
        <v>31</v>
      </c>
      <c r="I82" s="10">
        <v>966</v>
      </c>
      <c r="J82" s="10">
        <v>952</v>
      </c>
      <c r="K82" s="10">
        <v>14</v>
      </c>
    </row>
    <row r="83" spans="1:12" ht="31.2" x14ac:dyDescent="0.3">
      <c r="B83" s="47" t="s">
        <v>77</v>
      </c>
      <c r="C83" s="12">
        <v>1530</v>
      </c>
      <c r="D83" s="12">
        <v>1325</v>
      </c>
      <c r="E83" s="12">
        <v>205</v>
      </c>
      <c r="F83" s="12">
        <v>1030</v>
      </c>
      <c r="G83" s="12">
        <v>822</v>
      </c>
      <c r="H83" s="12">
        <v>208</v>
      </c>
      <c r="I83" s="12">
        <v>740</v>
      </c>
      <c r="J83" s="12">
        <v>638</v>
      </c>
      <c r="K83" s="12">
        <v>102</v>
      </c>
    </row>
    <row r="84" spans="1:12" ht="15.6" x14ac:dyDescent="0.3">
      <c r="B84" s="13" t="s">
        <v>78</v>
      </c>
      <c r="C84" s="10">
        <v>381</v>
      </c>
      <c r="D84" s="10">
        <v>236</v>
      </c>
      <c r="E84" s="10">
        <v>145</v>
      </c>
      <c r="F84" s="10">
        <v>366</v>
      </c>
      <c r="G84" s="10">
        <v>235</v>
      </c>
      <c r="H84" s="10">
        <v>131</v>
      </c>
      <c r="I84" s="10">
        <v>176</v>
      </c>
      <c r="J84" s="10">
        <v>129</v>
      </c>
      <c r="K84" s="10">
        <v>47</v>
      </c>
    </row>
    <row r="85" spans="1:12" ht="31.2" x14ac:dyDescent="0.3">
      <c r="B85" s="47" t="s">
        <v>79</v>
      </c>
      <c r="C85" s="12">
        <v>47</v>
      </c>
      <c r="D85" s="12">
        <v>43</v>
      </c>
      <c r="E85" s="12">
        <v>4</v>
      </c>
      <c r="F85" s="12">
        <v>91</v>
      </c>
      <c r="G85" s="12">
        <v>84</v>
      </c>
      <c r="H85" s="12">
        <v>7</v>
      </c>
      <c r="I85" s="12">
        <v>79</v>
      </c>
      <c r="J85" s="12">
        <v>78</v>
      </c>
      <c r="K85" s="12">
        <v>1</v>
      </c>
    </row>
    <row r="86" spans="1:12" ht="15.6" x14ac:dyDescent="0.3">
      <c r="B86" s="13" t="s">
        <v>80</v>
      </c>
      <c r="C86" s="10">
        <v>13</v>
      </c>
      <c r="D86" s="10">
        <v>12</v>
      </c>
      <c r="E86" s="10">
        <v>1</v>
      </c>
      <c r="F86" s="10">
        <v>14</v>
      </c>
      <c r="G86" s="10">
        <v>10</v>
      </c>
      <c r="H86" s="10">
        <v>4</v>
      </c>
      <c r="I86" s="10">
        <v>4</v>
      </c>
      <c r="J86" s="10">
        <v>3</v>
      </c>
      <c r="K86" s="10">
        <v>1</v>
      </c>
    </row>
    <row r="87" spans="1:12" ht="15" customHeight="1" x14ac:dyDescent="0.3">
      <c r="B87" s="14" t="s">
        <v>8</v>
      </c>
      <c r="C87" s="12">
        <v>0</v>
      </c>
      <c r="D87" s="12">
        <v>0</v>
      </c>
      <c r="E87" s="12">
        <v>0</v>
      </c>
      <c r="F87" s="12">
        <v>1</v>
      </c>
      <c r="G87" s="12">
        <v>1</v>
      </c>
      <c r="H87" s="12">
        <v>0</v>
      </c>
      <c r="I87" s="12">
        <v>1</v>
      </c>
      <c r="J87" s="12">
        <v>1</v>
      </c>
      <c r="K87" s="12">
        <v>0</v>
      </c>
    </row>
    <row r="88" spans="1:12" s="2" customFormat="1" ht="15" customHeight="1" x14ac:dyDescent="0.3">
      <c r="B88" s="101" t="s">
        <v>211</v>
      </c>
      <c r="C88" s="102"/>
      <c r="D88" s="102"/>
      <c r="E88" s="102"/>
      <c r="F88" s="102"/>
      <c r="G88" s="102"/>
      <c r="H88" s="102"/>
      <c r="I88" s="102"/>
      <c r="J88" s="102"/>
      <c r="K88" s="102"/>
    </row>
    <row r="89" spans="1:12" s="2" customFormat="1" x14ac:dyDescent="0.3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1:12" x14ac:dyDescent="0.3">
      <c r="A90" s="2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2"/>
    </row>
    <row r="91" spans="1:12" ht="51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34.5" customHeight="1" x14ac:dyDescent="0.3">
      <c r="B92" s="105" t="s">
        <v>260</v>
      </c>
      <c r="C92" s="106"/>
      <c r="D92" s="106"/>
      <c r="E92" s="106"/>
      <c r="F92" s="106"/>
      <c r="G92" s="106"/>
      <c r="H92" s="106"/>
      <c r="I92" s="106"/>
      <c r="J92" s="106"/>
      <c r="K92" s="106"/>
    </row>
    <row r="93" spans="1:12" ht="15.6" x14ac:dyDescent="0.3">
      <c r="B93" s="109" t="s">
        <v>101</v>
      </c>
      <c r="C93" s="104" t="s">
        <v>120</v>
      </c>
      <c r="D93" s="104"/>
      <c r="E93" s="104" t="s">
        <v>106</v>
      </c>
      <c r="F93" s="104" t="s">
        <v>121</v>
      </c>
      <c r="G93" s="104"/>
      <c r="H93" s="104" t="s">
        <v>107</v>
      </c>
      <c r="I93" s="104" t="s">
        <v>210</v>
      </c>
      <c r="J93" s="104"/>
      <c r="K93" s="104" t="s">
        <v>107</v>
      </c>
    </row>
    <row r="94" spans="1:12" ht="16.2" thickBot="1" x14ac:dyDescent="0.35">
      <c r="B94" s="110"/>
      <c r="C94" s="65" t="s">
        <v>1</v>
      </c>
      <c r="D94" s="66" t="s">
        <v>5</v>
      </c>
      <c r="E94" s="67" t="s">
        <v>6</v>
      </c>
      <c r="F94" s="65" t="s">
        <v>1</v>
      </c>
      <c r="G94" s="66" t="s">
        <v>5</v>
      </c>
      <c r="H94" s="67" t="s">
        <v>6</v>
      </c>
      <c r="I94" s="65" t="s">
        <v>1</v>
      </c>
      <c r="J94" s="66" t="s">
        <v>5</v>
      </c>
      <c r="K94" s="67" t="s">
        <v>6</v>
      </c>
    </row>
    <row r="95" spans="1:12" ht="15.6" x14ac:dyDescent="0.3">
      <c r="B95" s="7" t="s">
        <v>49</v>
      </c>
      <c r="C95" s="8">
        <v>30619</v>
      </c>
      <c r="D95" s="8">
        <v>28251</v>
      </c>
      <c r="E95" s="8">
        <v>2368</v>
      </c>
      <c r="F95" s="8">
        <v>31298</v>
      </c>
      <c r="G95" s="8">
        <v>28293</v>
      </c>
      <c r="H95" s="8">
        <v>3005</v>
      </c>
      <c r="I95" s="8">
        <v>20730</v>
      </c>
      <c r="J95" s="8">
        <v>18939</v>
      </c>
      <c r="K95" s="8">
        <v>1791</v>
      </c>
    </row>
    <row r="96" spans="1:12" ht="15.6" x14ac:dyDescent="0.3">
      <c r="B96" s="15" t="s">
        <v>10</v>
      </c>
      <c r="C96" s="16">
        <v>724</v>
      </c>
      <c r="D96" s="16">
        <v>691</v>
      </c>
      <c r="E96" s="16">
        <v>33</v>
      </c>
      <c r="F96" s="16">
        <v>893</v>
      </c>
      <c r="G96" s="16">
        <v>807</v>
      </c>
      <c r="H96" s="16">
        <v>86</v>
      </c>
      <c r="I96" s="16">
        <v>563</v>
      </c>
      <c r="J96" s="16">
        <v>533</v>
      </c>
      <c r="K96" s="16">
        <v>30</v>
      </c>
    </row>
    <row r="97" spans="2:11" ht="15.6" x14ac:dyDescent="0.3">
      <c r="B97" s="14" t="s">
        <v>11</v>
      </c>
      <c r="C97" s="12">
        <v>15</v>
      </c>
      <c r="D97" s="12">
        <v>12</v>
      </c>
      <c r="E97" s="12">
        <v>3</v>
      </c>
      <c r="F97" s="12">
        <v>21</v>
      </c>
      <c r="G97" s="12">
        <v>17</v>
      </c>
      <c r="H97" s="12">
        <v>4</v>
      </c>
      <c r="I97" s="12">
        <v>10</v>
      </c>
      <c r="J97" s="12">
        <v>8</v>
      </c>
      <c r="K97" s="12">
        <v>2</v>
      </c>
    </row>
    <row r="98" spans="2:11" ht="15.6" x14ac:dyDescent="0.3">
      <c r="B98" s="13" t="s">
        <v>12</v>
      </c>
      <c r="C98" s="10">
        <v>1</v>
      </c>
      <c r="D98" s="10">
        <v>1</v>
      </c>
      <c r="E98" s="10">
        <v>0</v>
      </c>
      <c r="F98" s="10">
        <v>2</v>
      </c>
      <c r="G98" s="10">
        <v>2</v>
      </c>
      <c r="H98" s="10">
        <v>0</v>
      </c>
      <c r="I98" s="10">
        <v>4</v>
      </c>
      <c r="J98" s="10">
        <v>2</v>
      </c>
      <c r="K98" s="10">
        <v>2</v>
      </c>
    </row>
    <row r="99" spans="2:11" ht="15.6" x14ac:dyDescent="0.3">
      <c r="B99" s="14" t="s">
        <v>13</v>
      </c>
      <c r="C99" s="12">
        <v>470</v>
      </c>
      <c r="D99" s="12">
        <v>449</v>
      </c>
      <c r="E99" s="12">
        <v>21</v>
      </c>
      <c r="F99" s="12">
        <v>506</v>
      </c>
      <c r="G99" s="12">
        <v>466</v>
      </c>
      <c r="H99" s="12">
        <v>40</v>
      </c>
      <c r="I99" s="12">
        <v>310</v>
      </c>
      <c r="J99" s="12">
        <v>297</v>
      </c>
      <c r="K99" s="12">
        <v>13</v>
      </c>
    </row>
    <row r="100" spans="2:11" ht="15.6" x14ac:dyDescent="0.3">
      <c r="B100" s="13" t="s">
        <v>14</v>
      </c>
      <c r="C100" s="10">
        <v>3</v>
      </c>
      <c r="D100" s="10">
        <v>3</v>
      </c>
      <c r="E100" s="10">
        <v>0</v>
      </c>
      <c r="F100" s="10">
        <v>2</v>
      </c>
      <c r="G100" s="10">
        <v>2</v>
      </c>
      <c r="H100" s="10">
        <v>0</v>
      </c>
      <c r="I100" s="10">
        <v>19</v>
      </c>
      <c r="J100" s="10">
        <v>18</v>
      </c>
      <c r="K100" s="10">
        <v>1</v>
      </c>
    </row>
    <row r="101" spans="2:11" ht="15.6" x14ac:dyDescent="0.3">
      <c r="B101" s="14" t="s">
        <v>15</v>
      </c>
      <c r="C101" s="12">
        <v>207</v>
      </c>
      <c r="D101" s="12">
        <v>201</v>
      </c>
      <c r="E101" s="12">
        <v>6</v>
      </c>
      <c r="F101" s="12">
        <v>333</v>
      </c>
      <c r="G101" s="12">
        <v>299</v>
      </c>
      <c r="H101" s="12">
        <v>34</v>
      </c>
      <c r="I101" s="12">
        <v>205</v>
      </c>
      <c r="J101" s="12">
        <v>193</v>
      </c>
      <c r="K101" s="12">
        <v>12</v>
      </c>
    </row>
    <row r="102" spans="2:11" ht="15.6" x14ac:dyDescent="0.3">
      <c r="B102" s="13" t="s">
        <v>16</v>
      </c>
      <c r="C102" s="10">
        <v>23</v>
      </c>
      <c r="D102" s="10">
        <v>21</v>
      </c>
      <c r="E102" s="10">
        <v>2</v>
      </c>
      <c r="F102" s="10">
        <v>9</v>
      </c>
      <c r="G102" s="10">
        <v>9</v>
      </c>
      <c r="H102" s="10">
        <v>0</v>
      </c>
      <c r="I102" s="10">
        <v>8</v>
      </c>
      <c r="J102" s="10">
        <v>8</v>
      </c>
      <c r="K102" s="10">
        <v>0</v>
      </c>
    </row>
    <row r="103" spans="2:11" ht="15.6" x14ac:dyDescent="0.3">
      <c r="B103" s="14" t="s">
        <v>17</v>
      </c>
      <c r="C103" s="12">
        <v>5</v>
      </c>
      <c r="D103" s="12">
        <v>4</v>
      </c>
      <c r="E103" s="12">
        <v>1</v>
      </c>
      <c r="F103" s="12">
        <v>20</v>
      </c>
      <c r="G103" s="12">
        <v>12</v>
      </c>
      <c r="H103" s="12">
        <v>8</v>
      </c>
      <c r="I103" s="12">
        <v>7</v>
      </c>
      <c r="J103" s="12">
        <v>7</v>
      </c>
      <c r="K103" s="12">
        <v>0</v>
      </c>
    </row>
    <row r="104" spans="2:11" ht="15.6" x14ac:dyDescent="0.3">
      <c r="B104" s="15" t="s">
        <v>18</v>
      </c>
      <c r="C104" s="16">
        <v>2025</v>
      </c>
      <c r="D104" s="16">
        <v>1852</v>
      </c>
      <c r="E104" s="16">
        <v>173</v>
      </c>
      <c r="F104" s="16">
        <v>2199</v>
      </c>
      <c r="G104" s="16">
        <v>1876</v>
      </c>
      <c r="H104" s="16">
        <v>323</v>
      </c>
      <c r="I104" s="16">
        <v>1237</v>
      </c>
      <c r="J104" s="16">
        <v>1087</v>
      </c>
      <c r="K104" s="16">
        <v>150</v>
      </c>
    </row>
    <row r="105" spans="2:11" ht="15.6" x14ac:dyDescent="0.3">
      <c r="B105" s="14" t="s">
        <v>19</v>
      </c>
      <c r="C105" s="12">
        <v>93</v>
      </c>
      <c r="D105" s="12">
        <v>85</v>
      </c>
      <c r="E105" s="12">
        <v>8</v>
      </c>
      <c r="F105" s="12">
        <v>97</v>
      </c>
      <c r="G105" s="12">
        <v>86</v>
      </c>
      <c r="H105" s="12">
        <v>11</v>
      </c>
      <c r="I105" s="12">
        <v>88</v>
      </c>
      <c r="J105" s="12">
        <v>85</v>
      </c>
      <c r="K105" s="12">
        <v>3</v>
      </c>
    </row>
    <row r="106" spans="2:11" ht="15.6" x14ac:dyDescent="0.3">
      <c r="B106" s="13" t="s">
        <v>20</v>
      </c>
      <c r="C106" s="10">
        <v>24</v>
      </c>
      <c r="D106" s="10">
        <v>24</v>
      </c>
      <c r="E106" s="10">
        <v>0</v>
      </c>
      <c r="F106" s="10">
        <v>71</v>
      </c>
      <c r="G106" s="10">
        <v>62</v>
      </c>
      <c r="H106" s="10">
        <v>9</v>
      </c>
      <c r="I106" s="10">
        <v>26</v>
      </c>
      <c r="J106" s="10">
        <v>22</v>
      </c>
      <c r="K106" s="10">
        <v>4</v>
      </c>
    </row>
    <row r="107" spans="2:11" ht="15.6" x14ac:dyDescent="0.3">
      <c r="B107" s="14" t="s">
        <v>21</v>
      </c>
      <c r="C107" s="12">
        <v>426</v>
      </c>
      <c r="D107" s="12">
        <v>390</v>
      </c>
      <c r="E107" s="12">
        <v>36</v>
      </c>
      <c r="F107" s="12">
        <v>625</v>
      </c>
      <c r="G107" s="12">
        <v>549</v>
      </c>
      <c r="H107" s="12">
        <v>76</v>
      </c>
      <c r="I107" s="12">
        <v>349</v>
      </c>
      <c r="J107" s="12">
        <v>298</v>
      </c>
      <c r="K107" s="12">
        <v>51</v>
      </c>
    </row>
    <row r="108" spans="2:11" ht="15.6" x14ac:dyDescent="0.3">
      <c r="B108" s="13" t="s">
        <v>22</v>
      </c>
      <c r="C108" s="10">
        <v>91</v>
      </c>
      <c r="D108" s="10">
        <v>82</v>
      </c>
      <c r="E108" s="10">
        <v>9</v>
      </c>
      <c r="F108" s="10">
        <v>176</v>
      </c>
      <c r="G108" s="10">
        <v>144</v>
      </c>
      <c r="H108" s="10">
        <v>32</v>
      </c>
      <c r="I108" s="10">
        <v>67</v>
      </c>
      <c r="J108" s="10">
        <v>62</v>
      </c>
      <c r="K108" s="10">
        <v>5</v>
      </c>
    </row>
    <row r="109" spans="2:11" ht="15.6" x14ac:dyDescent="0.3">
      <c r="B109" s="14" t="s">
        <v>23</v>
      </c>
      <c r="C109" s="12">
        <v>24</v>
      </c>
      <c r="D109" s="12">
        <v>23</v>
      </c>
      <c r="E109" s="12">
        <v>1</v>
      </c>
      <c r="F109" s="12">
        <v>64</v>
      </c>
      <c r="G109" s="12">
        <v>51</v>
      </c>
      <c r="H109" s="12">
        <v>13</v>
      </c>
      <c r="I109" s="12">
        <v>38</v>
      </c>
      <c r="J109" s="12">
        <v>31</v>
      </c>
      <c r="K109" s="12">
        <v>7</v>
      </c>
    </row>
    <row r="110" spans="2:11" ht="15.6" x14ac:dyDescent="0.3">
      <c r="B110" s="13" t="s">
        <v>24</v>
      </c>
      <c r="C110" s="10">
        <v>545</v>
      </c>
      <c r="D110" s="10">
        <v>505</v>
      </c>
      <c r="E110" s="10">
        <v>40</v>
      </c>
      <c r="F110" s="10">
        <v>439</v>
      </c>
      <c r="G110" s="10">
        <v>388</v>
      </c>
      <c r="H110" s="10">
        <v>51</v>
      </c>
      <c r="I110" s="10">
        <v>300</v>
      </c>
      <c r="J110" s="10">
        <v>274</v>
      </c>
      <c r="K110" s="10">
        <v>26</v>
      </c>
    </row>
    <row r="111" spans="2:11" ht="15.6" x14ac:dyDescent="0.3">
      <c r="B111" s="14" t="s">
        <v>25</v>
      </c>
      <c r="C111" s="12">
        <v>66</v>
      </c>
      <c r="D111" s="12">
        <v>62</v>
      </c>
      <c r="E111" s="12">
        <v>4</v>
      </c>
      <c r="F111" s="12">
        <v>68</v>
      </c>
      <c r="G111" s="12">
        <v>59</v>
      </c>
      <c r="H111" s="12">
        <v>9</v>
      </c>
      <c r="I111" s="12">
        <v>13</v>
      </c>
      <c r="J111" s="12">
        <v>9</v>
      </c>
      <c r="K111" s="12">
        <v>4</v>
      </c>
    </row>
    <row r="112" spans="2:11" ht="15.6" x14ac:dyDescent="0.3">
      <c r="B112" s="13" t="s">
        <v>26</v>
      </c>
      <c r="C112" s="10">
        <v>229</v>
      </c>
      <c r="D112" s="10">
        <v>228</v>
      </c>
      <c r="E112" s="10">
        <v>1</v>
      </c>
      <c r="F112" s="10">
        <v>122</v>
      </c>
      <c r="G112" s="10">
        <v>117</v>
      </c>
      <c r="H112" s="10">
        <v>5</v>
      </c>
      <c r="I112" s="10">
        <v>44</v>
      </c>
      <c r="J112" s="10">
        <v>42</v>
      </c>
      <c r="K112" s="10">
        <v>2</v>
      </c>
    </row>
    <row r="113" spans="2:11" ht="15.6" x14ac:dyDescent="0.3">
      <c r="B113" s="14" t="s">
        <v>27</v>
      </c>
      <c r="C113" s="12">
        <v>527</v>
      </c>
      <c r="D113" s="12">
        <v>453</v>
      </c>
      <c r="E113" s="12">
        <v>74</v>
      </c>
      <c r="F113" s="12">
        <v>537</v>
      </c>
      <c r="G113" s="12">
        <v>420</v>
      </c>
      <c r="H113" s="12">
        <v>117</v>
      </c>
      <c r="I113" s="12">
        <v>312</v>
      </c>
      <c r="J113" s="12">
        <v>264</v>
      </c>
      <c r="K113" s="12">
        <v>48</v>
      </c>
    </row>
    <row r="114" spans="2:11" ht="15.6" x14ac:dyDescent="0.3">
      <c r="B114" s="15" t="s">
        <v>28</v>
      </c>
      <c r="C114" s="16">
        <v>25077</v>
      </c>
      <c r="D114" s="16">
        <v>23120</v>
      </c>
      <c r="E114" s="16">
        <v>1957</v>
      </c>
      <c r="F114" s="16">
        <v>25476</v>
      </c>
      <c r="G114" s="16">
        <v>23245</v>
      </c>
      <c r="H114" s="16">
        <v>2231</v>
      </c>
      <c r="I114" s="16">
        <v>17548</v>
      </c>
      <c r="J114" s="16">
        <v>16134</v>
      </c>
      <c r="K114" s="16">
        <v>1414</v>
      </c>
    </row>
    <row r="115" spans="2:11" ht="15.6" x14ac:dyDescent="0.3">
      <c r="B115" s="14" t="s">
        <v>29</v>
      </c>
      <c r="C115" s="12">
        <v>1119</v>
      </c>
      <c r="D115" s="12">
        <v>1021</v>
      </c>
      <c r="E115" s="12">
        <v>98</v>
      </c>
      <c r="F115" s="12">
        <v>1352</v>
      </c>
      <c r="G115" s="12">
        <v>1205</v>
      </c>
      <c r="H115" s="12">
        <v>147</v>
      </c>
      <c r="I115" s="12">
        <v>967</v>
      </c>
      <c r="J115" s="12">
        <v>882</v>
      </c>
      <c r="K115" s="12">
        <v>85</v>
      </c>
    </row>
    <row r="116" spans="2:11" ht="15.6" x14ac:dyDescent="0.3">
      <c r="B116" s="13" t="s">
        <v>30</v>
      </c>
      <c r="C116" s="10">
        <v>375</v>
      </c>
      <c r="D116" s="10">
        <v>361</v>
      </c>
      <c r="E116" s="10">
        <v>14</v>
      </c>
      <c r="F116" s="10">
        <v>452</v>
      </c>
      <c r="G116" s="10">
        <v>423</v>
      </c>
      <c r="H116" s="10">
        <v>29</v>
      </c>
      <c r="I116" s="10">
        <v>201</v>
      </c>
      <c r="J116" s="10">
        <v>186</v>
      </c>
      <c r="K116" s="10">
        <v>15</v>
      </c>
    </row>
    <row r="117" spans="2:11" ht="15.6" x14ac:dyDescent="0.3">
      <c r="B117" s="14" t="s">
        <v>31</v>
      </c>
      <c r="C117" s="12">
        <v>12451</v>
      </c>
      <c r="D117" s="12">
        <v>11987</v>
      </c>
      <c r="E117" s="12">
        <v>464</v>
      </c>
      <c r="F117" s="12">
        <v>13398</v>
      </c>
      <c r="G117" s="12">
        <v>12829</v>
      </c>
      <c r="H117" s="12">
        <v>569</v>
      </c>
      <c r="I117" s="12">
        <v>10347</v>
      </c>
      <c r="J117" s="12">
        <v>9796</v>
      </c>
      <c r="K117" s="12">
        <v>551</v>
      </c>
    </row>
    <row r="118" spans="2:11" ht="15.6" x14ac:dyDescent="0.3">
      <c r="B118" s="13" t="s">
        <v>32</v>
      </c>
      <c r="C118" s="10">
        <v>11132</v>
      </c>
      <c r="D118" s="10">
        <v>9751</v>
      </c>
      <c r="E118" s="10">
        <v>1381</v>
      </c>
      <c r="F118" s="10">
        <v>10274</v>
      </c>
      <c r="G118" s="10">
        <v>8788</v>
      </c>
      <c r="H118" s="10">
        <v>1486</v>
      </c>
      <c r="I118" s="10">
        <v>6033</v>
      </c>
      <c r="J118" s="10">
        <v>5270</v>
      </c>
      <c r="K118" s="10">
        <v>763</v>
      </c>
    </row>
    <row r="119" spans="2:11" ht="15.6" x14ac:dyDescent="0.3">
      <c r="B119" s="17" t="s">
        <v>33</v>
      </c>
      <c r="C119" s="18">
        <v>2350</v>
      </c>
      <c r="D119" s="18">
        <v>2215</v>
      </c>
      <c r="E119" s="18">
        <v>135</v>
      </c>
      <c r="F119" s="18">
        <v>2222</v>
      </c>
      <c r="G119" s="18">
        <v>1988</v>
      </c>
      <c r="H119" s="18">
        <v>234</v>
      </c>
      <c r="I119" s="18">
        <v>1055</v>
      </c>
      <c r="J119" s="18">
        <v>942</v>
      </c>
      <c r="K119" s="18">
        <v>113</v>
      </c>
    </row>
    <row r="120" spans="2:11" ht="15.6" x14ac:dyDescent="0.3">
      <c r="B120" s="13" t="s">
        <v>34</v>
      </c>
      <c r="C120" s="10">
        <v>878</v>
      </c>
      <c r="D120" s="10">
        <v>817</v>
      </c>
      <c r="E120" s="10">
        <v>61</v>
      </c>
      <c r="F120" s="10">
        <v>934</v>
      </c>
      <c r="G120" s="10">
        <v>830</v>
      </c>
      <c r="H120" s="10">
        <v>104</v>
      </c>
      <c r="I120" s="10">
        <v>542</v>
      </c>
      <c r="J120" s="10">
        <v>488</v>
      </c>
      <c r="K120" s="10">
        <v>54</v>
      </c>
    </row>
    <row r="121" spans="2:11" ht="15.6" x14ac:dyDescent="0.3">
      <c r="B121" s="14" t="s">
        <v>35</v>
      </c>
      <c r="C121" s="12">
        <v>352</v>
      </c>
      <c r="D121" s="12">
        <v>322</v>
      </c>
      <c r="E121" s="12">
        <v>30</v>
      </c>
      <c r="F121" s="12">
        <v>345</v>
      </c>
      <c r="G121" s="12">
        <v>311</v>
      </c>
      <c r="H121" s="12">
        <v>34</v>
      </c>
      <c r="I121" s="12">
        <v>242</v>
      </c>
      <c r="J121" s="12">
        <v>213</v>
      </c>
      <c r="K121" s="12">
        <v>29</v>
      </c>
    </row>
    <row r="122" spans="2:11" ht="15.6" x14ac:dyDescent="0.3">
      <c r="B122" s="13" t="s">
        <v>36</v>
      </c>
      <c r="C122" s="10">
        <v>1120</v>
      </c>
      <c r="D122" s="10">
        <v>1076</v>
      </c>
      <c r="E122" s="10">
        <v>44</v>
      </c>
      <c r="F122" s="10">
        <v>943</v>
      </c>
      <c r="G122" s="10">
        <v>847</v>
      </c>
      <c r="H122" s="10">
        <v>96</v>
      </c>
      <c r="I122" s="10">
        <v>271</v>
      </c>
      <c r="J122" s="10">
        <v>241</v>
      </c>
      <c r="K122" s="10">
        <v>30</v>
      </c>
    </row>
    <row r="123" spans="2:11" ht="15.6" x14ac:dyDescent="0.3">
      <c r="B123" s="17" t="s">
        <v>37</v>
      </c>
      <c r="C123" s="18">
        <v>443</v>
      </c>
      <c r="D123" s="18">
        <v>373</v>
      </c>
      <c r="E123" s="18">
        <v>70</v>
      </c>
      <c r="F123" s="18">
        <v>507</v>
      </c>
      <c r="G123" s="18">
        <v>376</v>
      </c>
      <c r="H123" s="18">
        <v>131</v>
      </c>
      <c r="I123" s="18">
        <v>326</v>
      </c>
      <c r="J123" s="18">
        <v>242</v>
      </c>
      <c r="K123" s="18">
        <v>84</v>
      </c>
    </row>
    <row r="124" spans="2:11" ht="15.6" x14ac:dyDescent="0.3">
      <c r="B124" s="13" t="s">
        <v>38</v>
      </c>
      <c r="C124" s="10">
        <v>129</v>
      </c>
      <c r="D124" s="10">
        <v>120</v>
      </c>
      <c r="E124" s="10">
        <v>9</v>
      </c>
      <c r="F124" s="10">
        <v>120</v>
      </c>
      <c r="G124" s="10">
        <v>96</v>
      </c>
      <c r="H124" s="10">
        <v>24</v>
      </c>
      <c r="I124" s="10">
        <v>88</v>
      </c>
      <c r="J124" s="10">
        <v>72</v>
      </c>
      <c r="K124" s="10">
        <v>16</v>
      </c>
    </row>
    <row r="125" spans="2:11" ht="15.6" x14ac:dyDescent="0.3">
      <c r="B125" s="14" t="s">
        <v>82</v>
      </c>
      <c r="C125" s="12">
        <v>16</v>
      </c>
      <c r="D125" s="12">
        <v>14</v>
      </c>
      <c r="E125" s="12">
        <v>2</v>
      </c>
      <c r="F125" s="12">
        <v>68</v>
      </c>
      <c r="G125" s="12">
        <v>56</v>
      </c>
      <c r="H125" s="12">
        <v>12</v>
      </c>
      <c r="I125" s="12">
        <v>17</v>
      </c>
      <c r="J125" s="12">
        <v>14</v>
      </c>
      <c r="K125" s="12">
        <v>3</v>
      </c>
    </row>
    <row r="126" spans="2:11" ht="15.6" x14ac:dyDescent="0.3">
      <c r="B126" s="13" t="s">
        <v>40</v>
      </c>
      <c r="C126" s="10">
        <v>164</v>
      </c>
      <c r="D126" s="10">
        <v>157</v>
      </c>
      <c r="E126" s="10">
        <v>7</v>
      </c>
      <c r="F126" s="10">
        <v>110</v>
      </c>
      <c r="G126" s="10">
        <v>92</v>
      </c>
      <c r="H126" s="10">
        <v>18</v>
      </c>
      <c r="I126" s="10">
        <v>48</v>
      </c>
      <c r="J126" s="10">
        <v>42</v>
      </c>
      <c r="K126" s="10">
        <v>6</v>
      </c>
    </row>
    <row r="127" spans="2:11" ht="15.6" x14ac:dyDescent="0.3">
      <c r="B127" s="14" t="s">
        <v>41</v>
      </c>
      <c r="C127" s="12">
        <v>134</v>
      </c>
      <c r="D127" s="12">
        <v>82</v>
      </c>
      <c r="E127" s="12">
        <v>52</v>
      </c>
      <c r="F127" s="12">
        <v>209</v>
      </c>
      <c r="G127" s="12">
        <v>132</v>
      </c>
      <c r="H127" s="12">
        <v>77</v>
      </c>
      <c r="I127" s="12">
        <v>173</v>
      </c>
      <c r="J127" s="12">
        <v>114</v>
      </c>
      <c r="K127" s="12">
        <v>59</v>
      </c>
    </row>
    <row r="128" spans="2:11" ht="15" customHeight="1" x14ac:dyDescent="0.3">
      <c r="B128" s="15" t="s">
        <v>8</v>
      </c>
      <c r="C128" s="16">
        <v>0</v>
      </c>
      <c r="D128" s="16">
        <v>0</v>
      </c>
      <c r="E128" s="16">
        <v>0</v>
      </c>
      <c r="F128" s="16">
        <v>1</v>
      </c>
      <c r="G128" s="16">
        <v>1</v>
      </c>
      <c r="H128" s="16">
        <v>0</v>
      </c>
      <c r="I128" s="16">
        <v>1</v>
      </c>
      <c r="J128" s="16">
        <v>1</v>
      </c>
      <c r="K128" s="16">
        <v>0</v>
      </c>
    </row>
    <row r="129" spans="2:11" ht="15" customHeight="1" x14ac:dyDescent="0.3">
      <c r="B129" s="101" t="s">
        <v>211</v>
      </c>
      <c r="C129" s="102"/>
      <c r="D129" s="102"/>
      <c r="E129" s="102"/>
      <c r="F129" s="102"/>
      <c r="G129" s="102"/>
      <c r="H129" s="102"/>
      <c r="I129" s="102"/>
      <c r="J129" s="102"/>
      <c r="K129" s="102"/>
    </row>
    <row r="133" spans="2:11" ht="15" customHeight="1" x14ac:dyDescent="0.3"/>
    <row r="134" spans="2:11" s="2" customFormat="1" ht="30.75" customHeight="1" x14ac:dyDescent="0.3">
      <c r="B134" s="105" t="s">
        <v>261</v>
      </c>
      <c r="C134" s="106"/>
      <c r="D134" s="106"/>
      <c r="E134" s="106"/>
      <c r="F134" s="106"/>
      <c r="G134" s="106"/>
      <c r="H134" s="106"/>
      <c r="I134" s="106"/>
      <c r="J134" s="106"/>
      <c r="K134" s="106"/>
    </row>
    <row r="135" spans="2:11" s="2" customFormat="1" ht="15" customHeight="1" x14ac:dyDescent="0.3">
      <c r="B135" s="107" t="s">
        <v>112</v>
      </c>
      <c r="C135" s="104" t="s">
        <v>120</v>
      </c>
      <c r="D135" s="104"/>
      <c r="E135" s="104" t="s">
        <v>106</v>
      </c>
      <c r="F135" s="104" t="s">
        <v>121</v>
      </c>
      <c r="G135" s="104"/>
      <c r="H135" s="104" t="s">
        <v>107</v>
      </c>
      <c r="I135" s="104" t="s">
        <v>210</v>
      </c>
      <c r="J135" s="104"/>
      <c r="K135" s="104" t="s">
        <v>107</v>
      </c>
    </row>
    <row r="136" spans="2:11" ht="16.2" thickBot="1" x14ac:dyDescent="0.35">
      <c r="B136" s="108"/>
      <c r="C136" s="65" t="s">
        <v>1</v>
      </c>
      <c r="D136" s="66" t="s">
        <v>5</v>
      </c>
      <c r="E136" s="67" t="s">
        <v>6</v>
      </c>
      <c r="F136" s="65" t="s">
        <v>1</v>
      </c>
      <c r="G136" s="66" t="s">
        <v>5</v>
      </c>
      <c r="H136" s="67" t="s">
        <v>6</v>
      </c>
      <c r="I136" s="65" t="s">
        <v>1</v>
      </c>
      <c r="J136" s="66" t="s">
        <v>5</v>
      </c>
      <c r="K136" s="67" t="s">
        <v>6</v>
      </c>
    </row>
    <row r="137" spans="2:11" ht="15.75" customHeight="1" thickBot="1" x14ac:dyDescent="0.35">
      <c r="B137" s="44" t="s">
        <v>1</v>
      </c>
      <c r="C137" s="45">
        <v>3080</v>
      </c>
      <c r="D137" s="45">
        <v>2356</v>
      </c>
      <c r="E137" s="45">
        <v>724</v>
      </c>
      <c r="F137" s="45">
        <v>3280</v>
      </c>
      <c r="G137" s="45">
        <v>2488</v>
      </c>
      <c r="H137" s="45">
        <v>792</v>
      </c>
      <c r="I137" s="45">
        <v>2564</v>
      </c>
      <c r="J137" s="45">
        <v>1975</v>
      </c>
      <c r="K137" s="45">
        <v>589</v>
      </c>
    </row>
    <row r="138" spans="2:11" ht="15.75" customHeight="1" x14ac:dyDescent="0.3">
      <c r="B138" s="13" t="s">
        <v>113</v>
      </c>
      <c r="C138" s="10">
        <v>2848</v>
      </c>
      <c r="D138" s="10">
        <v>2173</v>
      </c>
      <c r="E138" s="10">
        <v>675</v>
      </c>
      <c r="F138" s="10">
        <v>2894</v>
      </c>
      <c r="G138" s="10">
        <v>2184</v>
      </c>
      <c r="H138" s="10">
        <v>710</v>
      </c>
      <c r="I138" s="10">
        <v>1372</v>
      </c>
      <c r="J138" s="10">
        <v>1058</v>
      </c>
      <c r="K138" s="10">
        <v>314</v>
      </c>
    </row>
    <row r="139" spans="2:11" ht="15.6" x14ac:dyDescent="0.3">
      <c r="B139" s="14" t="s">
        <v>252</v>
      </c>
      <c r="C139" s="12">
        <v>1</v>
      </c>
      <c r="D139" s="12">
        <v>1</v>
      </c>
      <c r="E139" s="12">
        <v>0</v>
      </c>
      <c r="F139" s="12">
        <v>153</v>
      </c>
      <c r="G139" s="12">
        <v>122</v>
      </c>
      <c r="H139" s="12">
        <v>31</v>
      </c>
      <c r="I139" s="12">
        <v>1105</v>
      </c>
      <c r="J139" s="12">
        <v>853</v>
      </c>
      <c r="K139" s="12">
        <v>252</v>
      </c>
    </row>
    <row r="140" spans="2:11" ht="15.6" x14ac:dyDescent="0.3">
      <c r="B140" s="13" t="s">
        <v>115</v>
      </c>
      <c r="C140" s="10">
        <v>160</v>
      </c>
      <c r="D140" s="10">
        <v>128</v>
      </c>
      <c r="E140" s="10">
        <v>32</v>
      </c>
      <c r="F140" s="10">
        <v>138</v>
      </c>
      <c r="G140" s="10">
        <v>109</v>
      </c>
      <c r="H140" s="10">
        <v>29</v>
      </c>
      <c r="I140" s="10">
        <v>44</v>
      </c>
      <c r="J140" s="10">
        <v>31</v>
      </c>
      <c r="K140" s="10">
        <v>13</v>
      </c>
    </row>
    <row r="141" spans="2:11" ht="15.6" x14ac:dyDescent="0.3">
      <c r="B141" s="14" t="s">
        <v>114</v>
      </c>
      <c r="C141" s="12">
        <v>71</v>
      </c>
      <c r="D141" s="12">
        <v>54</v>
      </c>
      <c r="E141" s="12">
        <v>17</v>
      </c>
      <c r="F141" s="12">
        <v>95</v>
      </c>
      <c r="G141" s="12">
        <v>73</v>
      </c>
      <c r="H141" s="12">
        <v>22</v>
      </c>
      <c r="I141" s="12">
        <v>43</v>
      </c>
      <c r="J141" s="12">
        <v>33</v>
      </c>
      <c r="K141" s="12">
        <v>10</v>
      </c>
    </row>
    <row r="142" spans="2:11" x14ac:dyDescent="0.3">
      <c r="B142" s="101" t="s">
        <v>211</v>
      </c>
      <c r="C142" s="102"/>
      <c r="D142" s="102"/>
      <c r="E142" s="102"/>
      <c r="F142" s="102"/>
      <c r="G142" s="102"/>
      <c r="H142" s="102"/>
      <c r="I142" s="102"/>
      <c r="J142" s="102"/>
      <c r="K142" s="102"/>
    </row>
    <row r="145" spans="2:11" ht="29.25" customHeight="1" x14ac:dyDescent="0.3">
      <c r="B145" s="105" t="s">
        <v>262</v>
      </c>
      <c r="C145" s="106"/>
      <c r="D145" s="106"/>
      <c r="E145" s="106"/>
      <c r="F145" s="106"/>
      <c r="G145" s="106"/>
      <c r="H145" s="106"/>
      <c r="I145" s="106"/>
      <c r="J145" s="106"/>
      <c r="K145" s="106"/>
    </row>
    <row r="146" spans="2:11" ht="15.6" x14ac:dyDescent="0.3">
      <c r="B146" s="103" t="s">
        <v>81</v>
      </c>
      <c r="C146" s="104" t="s">
        <v>120</v>
      </c>
      <c r="D146" s="104"/>
      <c r="E146" s="104" t="s">
        <v>106</v>
      </c>
      <c r="F146" s="104" t="s">
        <v>121</v>
      </c>
      <c r="G146" s="104"/>
      <c r="H146" s="104" t="s">
        <v>107</v>
      </c>
      <c r="I146" s="104" t="s">
        <v>210</v>
      </c>
      <c r="J146" s="104"/>
      <c r="K146" s="104" t="s">
        <v>107</v>
      </c>
    </row>
    <row r="147" spans="2:11" ht="16.2" thickBot="1" x14ac:dyDescent="0.35">
      <c r="B147" s="103"/>
      <c r="C147" s="65" t="s">
        <v>1</v>
      </c>
      <c r="D147" s="66" t="s">
        <v>5</v>
      </c>
      <c r="E147" s="67" t="s">
        <v>6</v>
      </c>
      <c r="F147" s="65" t="s">
        <v>1</v>
      </c>
      <c r="G147" s="66" t="s">
        <v>5</v>
      </c>
      <c r="H147" s="67" t="s">
        <v>6</v>
      </c>
      <c r="I147" s="65" t="s">
        <v>1</v>
      </c>
      <c r="J147" s="66" t="s">
        <v>5</v>
      </c>
      <c r="K147" s="67" t="s">
        <v>6</v>
      </c>
    </row>
    <row r="148" spans="2:11" ht="15" customHeight="1" x14ac:dyDescent="0.3">
      <c r="B148" s="7" t="s">
        <v>1</v>
      </c>
      <c r="C148" s="8">
        <v>3080</v>
      </c>
      <c r="D148" s="8">
        <v>2356</v>
      </c>
      <c r="E148" s="8">
        <v>724</v>
      </c>
      <c r="F148" s="8">
        <v>3280</v>
      </c>
      <c r="G148" s="8">
        <v>2488</v>
      </c>
      <c r="H148" s="8">
        <v>792</v>
      </c>
      <c r="I148" s="8">
        <v>2564</v>
      </c>
      <c r="J148" s="8">
        <v>1975</v>
      </c>
      <c r="K148" s="8">
        <v>589</v>
      </c>
    </row>
    <row r="149" spans="2:11" ht="15.75" customHeight="1" x14ac:dyDescent="0.3">
      <c r="B149" s="13" t="s">
        <v>125</v>
      </c>
      <c r="C149" s="10">
        <v>472</v>
      </c>
      <c r="D149" s="10">
        <v>398</v>
      </c>
      <c r="E149" s="10">
        <v>74</v>
      </c>
      <c r="F149" s="10">
        <v>586</v>
      </c>
      <c r="G149" s="10">
        <v>481</v>
      </c>
      <c r="H149" s="10">
        <v>105</v>
      </c>
      <c r="I149" s="10">
        <v>430</v>
      </c>
      <c r="J149" s="10">
        <v>345</v>
      </c>
      <c r="K149" s="10">
        <v>85</v>
      </c>
    </row>
    <row r="150" spans="2:11" ht="15.75" customHeight="1" x14ac:dyDescent="0.3">
      <c r="B150" s="14" t="s">
        <v>201</v>
      </c>
      <c r="C150" s="12">
        <v>377</v>
      </c>
      <c r="D150" s="12">
        <v>219</v>
      </c>
      <c r="E150" s="12">
        <v>158</v>
      </c>
      <c r="F150" s="12">
        <v>339</v>
      </c>
      <c r="G150" s="12">
        <v>216</v>
      </c>
      <c r="H150" s="12">
        <v>123</v>
      </c>
      <c r="I150" s="12">
        <v>313</v>
      </c>
      <c r="J150" s="12">
        <v>179</v>
      </c>
      <c r="K150" s="12">
        <v>134</v>
      </c>
    </row>
    <row r="151" spans="2:11" ht="15.6" x14ac:dyDescent="0.3">
      <c r="B151" s="13" t="s">
        <v>161</v>
      </c>
      <c r="C151" s="10">
        <v>290</v>
      </c>
      <c r="D151" s="10">
        <v>281</v>
      </c>
      <c r="E151" s="10">
        <v>9</v>
      </c>
      <c r="F151" s="10">
        <v>262</v>
      </c>
      <c r="G151" s="10">
        <v>250</v>
      </c>
      <c r="H151" s="10">
        <v>12</v>
      </c>
      <c r="I151" s="10">
        <v>241</v>
      </c>
      <c r="J151" s="10">
        <v>236</v>
      </c>
      <c r="K151" s="10">
        <v>5</v>
      </c>
    </row>
    <row r="152" spans="2:11" ht="15.6" x14ac:dyDescent="0.3">
      <c r="B152" s="14" t="s">
        <v>165</v>
      </c>
      <c r="C152" s="12">
        <v>263</v>
      </c>
      <c r="D152" s="12">
        <v>192</v>
      </c>
      <c r="E152" s="12">
        <v>71</v>
      </c>
      <c r="F152" s="12">
        <v>268</v>
      </c>
      <c r="G152" s="12">
        <v>198</v>
      </c>
      <c r="H152" s="12">
        <v>70</v>
      </c>
      <c r="I152" s="12">
        <v>214</v>
      </c>
      <c r="J152" s="12">
        <v>170</v>
      </c>
      <c r="K152" s="12">
        <v>44</v>
      </c>
    </row>
    <row r="153" spans="2:11" ht="15.6" x14ac:dyDescent="0.3">
      <c r="B153" s="13" t="s">
        <v>170</v>
      </c>
      <c r="C153" s="10">
        <v>216</v>
      </c>
      <c r="D153" s="10">
        <v>166</v>
      </c>
      <c r="E153" s="10">
        <v>50</v>
      </c>
      <c r="F153" s="10">
        <v>186</v>
      </c>
      <c r="G153" s="10">
        <v>145</v>
      </c>
      <c r="H153" s="10">
        <v>41</v>
      </c>
      <c r="I153" s="10">
        <v>149</v>
      </c>
      <c r="J153" s="10">
        <v>120</v>
      </c>
      <c r="K153" s="10">
        <v>29</v>
      </c>
    </row>
    <row r="154" spans="2:11" ht="15.6" x14ac:dyDescent="0.3">
      <c r="B154" s="14" t="s">
        <v>167</v>
      </c>
      <c r="C154" s="12">
        <v>151</v>
      </c>
      <c r="D154" s="12">
        <v>123</v>
      </c>
      <c r="E154" s="12">
        <v>28</v>
      </c>
      <c r="F154" s="12">
        <v>166</v>
      </c>
      <c r="G154" s="12">
        <v>131</v>
      </c>
      <c r="H154" s="12">
        <v>35</v>
      </c>
      <c r="I154" s="12">
        <v>136</v>
      </c>
      <c r="J154" s="12">
        <v>119</v>
      </c>
      <c r="K154" s="12">
        <v>17</v>
      </c>
    </row>
    <row r="155" spans="2:11" ht="15.6" x14ac:dyDescent="0.3">
      <c r="B155" s="13" t="s">
        <v>169</v>
      </c>
      <c r="C155" s="10">
        <v>142</v>
      </c>
      <c r="D155" s="10">
        <v>111</v>
      </c>
      <c r="E155" s="10">
        <v>31</v>
      </c>
      <c r="F155" s="10">
        <v>162</v>
      </c>
      <c r="G155" s="10">
        <v>116</v>
      </c>
      <c r="H155" s="10">
        <v>46</v>
      </c>
      <c r="I155" s="10">
        <v>136</v>
      </c>
      <c r="J155" s="10">
        <v>95</v>
      </c>
      <c r="K155" s="10">
        <v>41</v>
      </c>
    </row>
    <row r="156" spans="2:11" ht="15.6" x14ac:dyDescent="0.3">
      <c r="B156" s="14" t="s">
        <v>163</v>
      </c>
      <c r="C156" s="12">
        <v>136</v>
      </c>
      <c r="D156" s="12">
        <v>104</v>
      </c>
      <c r="E156" s="12">
        <v>32</v>
      </c>
      <c r="F156" s="12">
        <v>126</v>
      </c>
      <c r="G156" s="12">
        <v>90</v>
      </c>
      <c r="H156" s="12">
        <v>36</v>
      </c>
      <c r="I156" s="12">
        <v>103</v>
      </c>
      <c r="J156" s="12">
        <v>78</v>
      </c>
      <c r="K156" s="12">
        <v>25</v>
      </c>
    </row>
    <row r="157" spans="2:11" ht="14.4" customHeight="1" x14ac:dyDescent="0.3">
      <c r="B157" s="13" t="s">
        <v>162</v>
      </c>
      <c r="C157" s="10">
        <v>126</v>
      </c>
      <c r="D157" s="10">
        <v>108</v>
      </c>
      <c r="E157" s="10">
        <v>18</v>
      </c>
      <c r="F157" s="10">
        <v>158</v>
      </c>
      <c r="G157" s="10">
        <v>125</v>
      </c>
      <c r="H157" s="10">
        <v>33</v>
      </c>
      <c r="I157" s="10">
        <v>102</v>
      </c>
      <c r="J157" s="10">
        <v>84</v>
      </c>
      <c r="K157" s="10">
        <v>18</v>
      </c>
    </row>
    <row r="158" spans="2:11" ht="15" customHeight="1" x14ac:dyDescent="0.3">
      <c r="B158" s="14" t="s">
        <v>130</v>
      </c>
      <c r="C158" s="12">
        <v>105</v>
      </c>
      <c r="D158" s="12">
        <v>96</v>
      </c>
      <c r="E158" s="12">
        <v>9</v>
      </c>
      <c r="F158" s="12">
        <v>180</v>
      </c>
      <c r="G158" s="12">
        <v>157</v>
      </c>
      <c r="H158" s="12">
        <v>23</v>
      </c>
      <c r="I158" s="12">
        <v>99</v>
      </c>
      <c r="J158" s="12">
        <v>89</v>
      </c>
      <c r="K158" s="12">
        <v>10</v>
      </c>
    </row>
    <row r="159" spans="2:11" ht="15.6" x14ac:dyDescent="0.3">
      <c r="B159" s="13" t="s">
        <v>164</v>
      </c>
      <c r="C159" s="10">
        <v>120</v>
      </c>
      <c r="D159" s="10">
        <v>76</v>
      </c>
      <c r="E159" s="10">
        <v>44</v>
      </c>
      <c r="F159" s="10">
        <v>117</v>
      </c>
      <c r="G159" s="10">
        <v>71</v>
      </c>
      <c r="H159" s="10">
        <v>46</v>
      </c>
      <c r="I159" s="10">
        <v>94</v>
      </c>
      <c r="J159" s="10">
        <v>72</v>
      </c>
      <c r="K159" s="10">
        <v>22</v>
      </c>
    </row>
    <row r="160" spans="2:11" ht="15.6" x14ac:dyDescent="0.3">
      <c r="B160" s="14" t="s">
        <v>166</v>
      </c>
      <c r="C160" s="12">
        <v>54</v>
      </c>
      <c r="D160" s="12">
        <v>42</v>
      </c>
      <c r="E160" s="12">
        <v>12</v>
      </c>
      <c r="F160" s="12">
        <v>69</v>
      </c>
      <c r="G160" s="12">
        <v>58</v>
      </c>
      <c r="H160" s="12">
        <v>11</v>
      </c>
      <c r="I160" s="12">
        <v>53</v>
      </c>
      <c r="J160" s="12">
        <v>43</v>
      </c>
      <c r="K160" s="12">
        <v>10</v>
      </c>
    </row>
    <row r="161" spans="2:11" ht="15.6" x14ac:dyDescent="0.3">
      <c r="B161" s="13" t="s">
        <v>175</v>
      </c>
      <c r="C161" s="10">
        <v>43</v>
      </c>
      <c r="D161" s="10">
        <v>20</v>
      </c>
      <c r="E161" s="10">
        <v>23</v>
      </c>
      <c r="F161" s="10">
        <v>55</v>
      </c>
      <c r="G161" s="10">
        <v>29</v>
      </c>
      <c r="H161" s="10">
        <v>26</v>
      </c>
      <c r="I161" s="10">
        <v>44</v>
      </c>
      <c r="J161" s="10">
        <v>22</v>
      </c>
      <c r="K161" s="10">
        <v>22</v>
      </c>
    </row>
    <row r="162" spans="2:11" ht="15.6" x14ac:dyDescent="0.3">
      <c r="B162" s="13" t="s">
        <v>124</v>
      </c>
      <c r="C162" s="10">
        <v>57</v>
      </c>
      <c r="D162" s="10">
        <v>45</v>
      </c>
      <c r="E162" s="10">
        <v>12</v>
      </c>
      <c r="F162" s="10">
        <v>42</v>
      </c>
      <c r="G162" s="10">
        <v>34</v>
      </c>
      <c r="H162" s="10">
        <v>8</v>
      </c>
      <c r="I162" s="10">
        <v>41</v>
      </c>
      <c r="J162" s="10">
        <v>33</v>
      </c>
      <c r="K162" s="10">
        <v>8</v>
      </c>
    </row>
    <row r="163" spans="2:11" ht="15.6" x14ac:dyDescent="0.3">
      <c r="B163" s="14" t="s">
        <v>122</v>
      </c>
      <c r="C163" s="12">
        <v>66</v>
      </c>
      <c r="D163" s="12">
        <v>43</v>
      </c>
      <c r="E163" s="12">
        <v>23</v>
      </c>
      <c r="F163" s="12">
        <v>43</v>
      </c>
      <c r="G163" s="12">
        <v>27</v>
      </c>
      <c r="H163" s="12">
        <v>16</v>
      </c>
      <c r="I163" s="12">
        <v>29</v>
      </c>
      <c r="J163" s="12">
        <v>22</v>
      </c>
      <c r="K163" s="12">
        <v>7</v>
      </c>
    </row>
    <row r="164" spans="2:11" ht="15.6" x14ac:dyDescent="0.3">
      <c r="B164" s="13" t="s">
        <v>172</v>
      </c>
      <c r="C164" s="10">
        <v>42</v>
      </c>
      <c r="D164" s="10">
        <v>34</v>
      </c>
      <c r="E164" s="10">
        <v>8</v>
      </c>
      <c r="F164" s="10">
        <v>42</v>
      </c>
      <c r="G164" s="10">
        <v>35</v>
      </c>
      <c r="H164" s="10">
        <v>7</v>
      </c>
      <c r="I164" s="10">
        <v>27</v>
      </c>
      <c r="J164" s="10">
        <v>23</v>
      </c>
      <c r="K164" s="10">
        <v>4</v>
      </c>
    </row>
    <row r="165" spans="2:11" ht="15.6" x14ac:dyDescent="0.3">
      <c r="B165" s="14" t="s">
        <v>179</v>
      </c>
      <c r="C165" s="12">
        <v>28</v>
      </c>
      <c r="D165" s="12">
        <v>19</v>
      </c>
      <c r="E165" s="12">
        <v>9</v>
      </c>
      <c r="F165" s="12">
        <v>29</v>
      </c>
      <c r="G165" s="12">
        <v>22</v>
      </c>
      <c r="H165" s="12">
        <v>7</v>
      </c>
      <c r="I165" s="12">
        <v>27</v>
      </c>
      <c r="J165" s="12">
        <v>23</v>
      </c>
      <c r="K165" s="12">
        <v>4</v>
      </c>
    </row>
    <row r="166" spans="2:11" ht="15.6" x14ac:dyDescent="0.3">
      <c r="B166" s="13" t="s">
        <v>171</v>
      </c>
      <c r="C166" s="10">
        <v>20</v>
      </c>
      <c r="D166" s="10">
        <v>17</v>
      </c>
      <c r="E166" s="10">
        <v>3</v>
      </c>
      <c r="F166" s="10">
        <v>53</v>
      </c>
      <c r="G166" s="10">
        <v>40</v>
      </c>
      <c r="H166" s="10">
        <v>13</v>
      </c>
      <c r="I166" s="10">
        <v>20</v>
      </c>
      <c r="J166" s="10">
        <v>19</v>
      </c>
      <c r="K166" s="10">
        <v>1</v>
      </c>
    </row>
    <row r="167" spans="2:11" ht="15.6" x14ac:dyDescent="0.3">
      <c r="B167" s="14" t="s">
        <v>173</v>
      </c>
      <c r="C167" s="12">
        <v>23</v>
      </c>
      <c r="D167" s="12">
        <v>16</v>
      </c>
      <c r="E167" s="12">
        <v>7</v>
      </c>
      <c r="F167" s="12">
        <v>23</v>
      </c>
      <c r="G167" s="12">
        <v>18</v>
      </c>
      <c r="H167" s="12">
        <v>5</v>
      </c>
      <c r="I167" s="12">
        <v>15</v>
      </c>
      <c r="J167" s="12">
        <v>9</v>
      </c>
      <c r="K167" s="12">
        <v>6</v>
      </c>
    </row>
    <row r="168" spans="2:11" ht="15.6" x14ac:dyDescent="0.3">
      <c r="B168" s="13" t="s">
        <v>180</v>
      </c>
      <c r="C168" s="10">
        <v>20</v>
      </c>
      <c r="D168" s="10">
        <v>17</v>
      </c>
      <c r="E168" s="10">
        <v>3</v>
      </c>
      <c r="F168" s="10">
        <v>32</v>
      </c>
      <c r="G168" s="10">
        <v>20</v>
      </c>
      <c r="H168" s="10">
        <v>12</v>
      </c>
      <c r="I168" s="10">
        <v>7</v>
      </c>
      <c r="J168" s="10">
        <v>3</v>
      </c>
      <c r="K168" s="10">
        <v>4</v>
      </c>
    </row>
    <row r="169" spans="2:11" ht="15.6" x14ac:dyDescent="0.3">
      <c r="B169" s="14" t="s">
        <v>47</v>
      </c>
      <c r="C169" s="12">
        <v>329</v>
      </c>
      <c r="D169" s="12">
        <v>229</v>
      </c>
      <c r="E169" s="12">
        <v>100</v>
      </c>
      <c r="F169" s="12">
        <v>342</v>
      </c>
      <c r="G169" s="12">
        <v>225</v>
      </c>
      <c r="H169" s="12">
        <v>117</v>
      </c>
      <c r="I169" s="12">
        <v>284</v>
      </c>
      <c r="J169" s="12">
        <v>191</v>
      </c>
      <c r="K169" s="12">
        <v>93</v>
      </c>
    </row>
    <row r="170" spans="2:11" x14ac:dyDescent="0.3">
      <c r="B170" s="101" t="s">
        <v>211</v>
      </c>
      <c r="C170" s="102"/>
      <c r="D170" s="102"/>
      <c r="E170" s="102"/>
      <c r="F170" s="102"/>
      <c r="G170" s="102"/>
      <c r="H170" s="102"/>
      <c r="I170" s="102"/>
      <c r="J170" s="102"/>
      <c r="K170" s="102"/>
    </row>
    <row r="171" spans="2:11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4.4" customHeight="1" x14ac:dyDescent="0.3"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</row>
    <row r="174" spans="2:11" ht="30.75" customHeight="1" x14ac:dyDescent="0.3">
      <c r="B174" s="105" t="s">
        <v>263</v>
      </c>
      <c r="C174" s="106"/>
      <c r="D174" s="106"/>
      <c r="E174" s="106"/>
      <c r="F174" s="106"/>
      <c r="G174" s="106"/>
      <c r="H174" s="106"/>
      <c r="I174" s="106"/>
      <c r="J174" s="106"/>
      <c r="K174" s="106"/>
    </row>
    <row r="175" spans="2:11" ht="15.6" x14ac:dyDescent="0.3">
      <c r="B175" s="103" t="s">
        <v>116</v>
      </c>
      <c r="C175" s="104" t="s">
        <v>120</v>
      </c>
      <c r="D175" s="104"/>
      <c r="E175" s="104" t="s">
        <v>106</v>
      </c>
      <c r="F175" s="104" t="s">
        <v>121</v>
      </c>
      <c r="G175" s="104"/>
      <c r="H175" s="104" t="s">
        <v>107</v>
      </c>
      <c r="I175" s="104" t="s">
        <v>210</v>
      </c>
      <c r="J175" s="104"/>
      <c r="K175" s="104" t="s">
        <v>107</v>
      </c>
    </row>
    <row r="176" spans="2:11" ht="31.5" customHeight="1" thickBot="1" x14ac:dyDescent="0.35">
      <c r="B176" s="103" t="s">
        <v>109</v>
      </c>
      <c r="C176" s="65" t="s">
        <v>1</v>
      </c>
      <c r="D176" s="66" t="s">
        <v>5</v>
      </c>
      <c r="E176" s="67" t="s">
        <v>6</v>
      </c>
      <c r="F176" s="65" t="s">
        <v>1</v>
      </c>
      <c r="G176" s="66" t="s">
        <v>5</v>
      </c>
      <c r="H176" s="67" t="s">
        <v>6</v>
      </c>
      <c r="I176" s="65" t="s">
        <v>1</v>
      </c>
      <c r="J176" s="66" t="s">
        <v>5</v>
      </c>
      <c r="K176" s="67" t="s">
        <v>6</v>
      </c>
    </row>
    <row r="177" spans="2:11" ht="30" customHeight="1" x14ac:dyDescent="0.3">
      <c r="B177" s="7" t="s">
        <v>1</v>
      </c>
      <c r="C177" s="8">
        <v>3080</v>
      </c>
      <c r="D177" s="8">
        <v>2356</v>
      </c>
      <c r="E177" s="8">
        <v>724</v>
      </c>
      <c r="F177" s="8">
        <v>3280</v>
      </c>
      <c r="G177" s="8">
        <v>2488</v>
      </c>
      <c r="H177" s="8">
        <v>792</v>
      </c>
      <c r="I177" s="8">
        <v>2564</v>
      </c>
      <c r="J177" s="8">
        <v>1975</v>
      </c>
      <c r="K177" s="8">
        <v>589</v>
      </c>
    </row>
    <row r="178" spans="2:11" ht="15.6" x14ac:dyDescent="0.3">
      <c r="B178" s="14" t="s">
        <v>67</v>
      </c>
      <c r="C178" s="12">
        <v>1</v>
      </c>
      <c r="D178" s="12">
        <v>1</v>
      </c>
      <c r="E178" s="12">
        <v>0</v>
      </c>
      <c r="F178" s="12">
        <v>0</v>
      </c>
      <c r="G178" s="12">
        <v>0</v>
      </c>
      <c r="H178" s="12">
        <v>0</v>
      </c>
      <c r="I178" s="12">
        <v>1</v>
      </c>
      <c r="J178" s="12">
        <v>0</v>
      </c>
      <c r="K178" s="12">
        <v>1</v>
      </c>
    </row>
    <row r="179" spans="2:11" ht="15.6" x14ac:dyDescent="0.3">
      <c r="B179" s="13" t="s">
        <v>68</v>
      </c>
      <c r="C179" s="10">
        <v>1543</v>
      </c>
      <c r="D179" s="10">
        <v>1097</v>
      </c>
      <c r="E179" s="10">
        <v>446</v>
      </c>
      <c r="F179" s="10">
        <v>1556</v>
      </c>
      <c r="G179" s="10">
        <v>1104</v>
      </c>
      <c r="H179" s="10">
        <v>452</v>
      </c>
      <c r="I179" s="10">
        <v>1109</v>
      </c>
      <c r="J179" s="10">
        <v>794</v>
      </c>
      <c r="K179" s="10">
        <v>315</v>
      </c>
    </row>
    <row r="180" spans="2:11" ht="15.6" x14ac:dyDescent="0.3">
      <c r="B180" s="14" t="s">
        <v>69</v>
      </c>
      <c r="C180" s="12">
        <v>1198</v>
      </c>
      <c r="D180" s="12">
        <v>980</v>
      </c>
      <c r="E180" s="12">
        <v>218</v>
      </c>
      <c r="F180" s="12">
        <v>1305</v>
      </c>
      <c r="G180" s="12">
        <v>1045</v>
      </c>
      <c r="H180" s="12">
        <v>260</v>
      </c>
      <c r="I180" s="12">
        <v>1122</v>
      </c>
      <c r="J180" s="12">
        <v>904</v>
      </c>
      <c r="K180" s="12">
        <v>218</v>
      </c>
    </row>
    <row r="181" spans="2:11" ht="15.6" x14ac:dyDescent="0.3">
      <c r="B181" s="13" t="s">
        <v>70</v>
      </c>
      <c r="C181" s="10">
        <v>319</v>
      </c>
      <c r="D181" s="10">
        <v>262</v>
      </c>
      <c r="E181" s="10">
        <v>57</v>
      </c>
      <c r="F181" s="10">
        <v>379</v>
      </c>
      <c r="G181" s="10">
        <v>308</v>
      </c>
      <c r="H181" s="10">
        <v>71</v>
      </c>
      <c r="I181" s="10">
        <v>298</v>
      </c>
      <c r="J181" s="10">
        <v>249</v>
      </c>
      <c r="K181" s="10">
        <v>49</v>
      </c>
    </row>
    <row r="182" spans="2:11" ht="15.6" x14ac:dyDescent="0.3">
      <c r="B182" s="14" t="s">
        <v>71</v>
      </c>
      <c r="C182" s="12">
        <v>19</v>
      </c>
      <c r="D182" s="12">
        <v>16</v>
      </c>
      <c r="E182" s="12">
        <v>3</v>
      </c>
      <c r="F182" s="12">
        <v>39</v>
      </c>
      <c r="G182" s="12">
        <v>31</v>
      </c>
      <c r="H182" s="12">
        <v>8</v>
      </c>
      <c r="I182" s="12">
        <v>33</v>
      </c>
      <c r="J182" s="12">
        <v>27</v>
      </c>
      <c r="K182" s="12">
        <v>6</v>
      </c>
    </row>
    <row r="183" spans="2:11" ht="15.6" x14ac:dyDescent="0.3">
      <c r="B183" s="13" t="s">
        <v>8</v>
      </c>
      <c r="C183" s="10">
        <v>0</v>
      </c>
      <c r="D183" s="10">
        <v>0</v>
      </c>
      <c r="E183" s="10">
        <v>0</v>
      </c>
      <c r="F183" s="10">
        <v>1</v>
      </c>
      <c r="G183" s="10">
        <v>0</v>
      </c>
      <c r="H183" s="10">
        <v>1</v>
      </c>
      <c r="I183" s="10">
        <v>1</v>
      </c>
      <c r="J183" s="10">
        <v>1</v>
      </c>
      <c r="K183" s="10">
        <v>0</v>
      </c>
    </row>
    <row r="184" spans="2:11" x14ac:dyDescent="0.3">
      <c r="B184" s="101" t="s">
        <v>211</v>
      </c>
      <c r="C184" s="102"/>
      <c r="D184" s="102"/>
      <c r="E184" s="102"/>
      <c r="F184" s="102"/>
      <c r="G184" s="102"/>
      <c r="H184" s="102"/>
      <c r="I184" s="102"/>
      <c r="J184" s="102"/>
      <c r="K184" s="102"/>
    </row>
    <row r="186" spans="2:11" ht="31.5" customHeight="1" x14ac:dyDescent="0.3">
      <c r="B186" s="105" t="s">
        <v>264</v>
      </c>
      <c r="C186" s="106"/>
      <c r="D186" s="106"/>
      <c r="E186" s="106"/>
      <c r="F186" s="106"/>
      <c r="G186" s="106"/>
      <c r="H186" s="106"/>
      <c r="I186" s="106"/>
      <c r="J186" s="106"/>
      <c r="K186" s="106"/>
    </row>
    <row r="187" spans="2:11" ht="15.6" x14ac:dyDescent="0.3">
      <c r="B187" s="109" t="s">
        <v>50</v>
      </c>
      <c r="C187" s="104" t="s">
        <v>120</v>
      </c>
      <c r="D187" s="104"/>
      <c r="E187" s="104" t="s">
        <v>106</v>
      </c>
      <c r="F187" s="104" t="s">
        <v>121</v>
      </c>
      <c r="G187" s="104"/>
      <c r="H187" s="104" t="s">
        <v>107</v>
      </c>
      <c r="I187" s="104" t="s">
        <v>210</v>
      </c>
      <c r="J187" s="104"/>
      <c r="K187" s="104" t="s">
        <v>107</v>
      </c>
    </row>
    <row r="188" spans="2:11" ht="16.2" thickBot="1" x14ac:dyDescent="0.35">
      <c r="B188" s="110"/>
      <c r="C188" s="65" t="s">
        <v>1</v>
      </c>
      <c r="D188" s="66" t="s">
        <v>5</v>
      </c>
      <c r="E188" s="67" t="s">
        <v>6</v>
      </c>
      <c r="F188" s="65" t="s">
        <v>1</v>
      </c>
      <c r="G188" s="66" t="s">
        <v>5</v>
      </c>
      <c r="H188" s="67" t="s">
        <v>6</v>
      </c>
      <c r="I188" s="65" t="s">
        <v>1</v>
      </c>
      <c r="J188" s="66" t="s">
        <v>5</v>
      </c>
      <c r="K188" s="67" t="s">
        <v>6</v>
      </c>
    </row>
    <row r="189" spans="2:11" ht="15.6" x14ac:dyDescent="0.3">
      <c r="B189" s="7" t="s">
        <v>1</v>
      </c>
      <c r="C189" s="8">
        <v>3080</v>
      </c>
      <c r="D189" s="8">
        <v>2356</v>
      </c>
      <c r="E189" s="8">
        <v>724</v>
      </c>
      <c r="F189" s="8">
        <v>3280</v>
      </c>
      <c r="G189" s="8">
        <v>2488</v>
      </c>
      <c r="H189" s="8">
        <v>792</v>
      </c>
      <c r="I189" s="8">
        <v>2564</v>
      </c>
      <c r="J189" s="8">
        <v>1975</v>
      </c>
      <c r="K189" s="8">
        <v>589</v>
      </c>
    </row>
    <row r="190" spans="2:11" ht="15.6" x14ac:dyDescent="0.3">
      <c r="B190" s="13" t="s">
        <v>117</v>
      </c>
      <c r="C190" s="10">
        <v>1892</v>
      </c>
      <c r="D190" s="10">
        <v>1513</v>
      </c>
      <c r="E190" s="10">
        <v>379</v>
      </c>
      <c r="F190" s="10">
        <v>2036</v>
      </c>
      <c r="G190" s="10">
        <v>1597</v>
      </c>
      <c r="H190" s="10">
        <v>439</v>
      </c>
      <c r="I190" s="10">
        <v>1582</v>
      </c>
      <c r="J190" s="10">
        <v>1254</v>
      </c>
      <c r="K190" s="10">
        <v>328</v>
      </c>
    </row>
    <row r="191" spans="2:11" ht="15.6" x14ac:dyDescent="0.3">
      <c r="B191" s="14" t="s">
        <v>118</v>
      </c>
      <c r="C191" s="12">
        <v>134</v>
      </c>
      <c r="D191" s="12">
        <v>92</v>
      </c>
      <c r="E191" s="12">
        <v>42</v>
      </c>
      <c r="F191" s="12">
        <v>156</v>
      </c>
      <c r="G191" s="12">
        <v>107</v>
      </c>
      <c r="H191" s="12">
        <v>49</v>
      </c>
      <c r="I191" s="12">
        <v>127</v>
      </c>
      <c r="J191" s="12">
        <v>96</v>
      </c>
      <c r="K191" s="12">
        <v>31</v>
      </c>
    </row>
    <row r="192" spans="2:11" ht="15.6" x14ac:dyDescent="0.3">
      <c r="B192" s="13" t="s">
        <v>91</v>
      </c>
      <c r="C192" s="10">
        <v>804</v>
      </c>
      <c r="D192" s="10">
        <v>551</v>
      </c>
      <c r="E192" s="10">
        <v>253</v>
      </c>
      <c r="F192" s="10">
        <v>869</v>
      </c>
      <c r="G192" s="10">
        <v>608</v>
      </c>
      <c r="H192" s="10">
        <v>261</v>
      </c>
      <c r="I192" s="10">
        <v>704</v>
      </c>
      <c r="J192" s="10">
        <v>516</v>
      </c>
      <c r="K192" s="10">
        <v>188</v>
      </c>
    </row>
    <row r="193" spans="2:11" ht="15.6" x14ac:dyDescent="0.3">
      <c r="B193" s="14" t="s">
        <v>92</v>
      </c>
      <c r="C193" s="12">
        <v>250</v>
      </c>
      <c r="D193" s="12">
        <v>200</v>
      </c>
      <c r="E193" s="12">
        <v>50</v>
      </c>
      <c r="F193" s="12">
        <v>219</v>
      </c>
      <c r="G193" s="12">
        <v>176</v>
      </c>
      <c r="H193" s="12">
        <v>43</v>
      </c>
      <c r="I193" s="12">
        <v>151</v>
      </c>
      <c r="J193" s="12">
        <v>109</v>
      </c>
      <c r="K193" s="12">
        <v>42</v>
      </c>
    </row>
    <row r="194" spans="2:11" x14ac:dyDescent="0.3">
      <c r="B194" s="101" t="s">
        <v>211</v>
      </c>
      <c r="C194" s="102"/>
      <c r="D194" s="102"/>
      <c r="E194" s="102"/>
      <c r="F194" s="102"/>
      <c r="G194" s="102"/>
      <c r="H194" s="102"/>
      <c r="I194" s="102"/>
      <c r="J194" s="102"/>
      <c r="K194" s="102"/>
    </row>
    <row r="198" spans="2:11" ht="30" customHeight="1" x14ac:dyDescent="0.3">
      <c r="B198" s="105" t="s">
        <v>265</v>
      </c>
      <c r="C198" s="106"/>
      <c r="D198" s="106"/>
      <c r="E198" s="106"/>
      <c r="F198" s="106"/>
      <c r="G198" s="106"/>
      <c r="H198" s="106"/>
      <c r="I198" s="106"/>
      <c r="J198" s="106"/>
      <c r="K198" s="106"/>
    </row>
    <row r="199" spans="2:11" ht="15.6" x14ac:dyDescent="0.3">
      <c r="B199" s="109" t="s">
        <v>110</v>
      </c>
      <c r="C199" s="104" t="s">
        <v>120</v>
      </c>
      <c r="D199" s="104"/>
      <c r="E199" s="104" t="s">
        <v>106</v>
      </c>
      <c r="F199" s="104" t="s">
        <v>121</v>
      </c>
      <c r="G199" s="104"/>
      <c r="H199" s="104" t="s">
        <v>107</v>
      </c>
      <c r="I199" s="104" t="s">
        <v>210</v>
      </c>
      <c r="J199" s="104"/>
      <c r="K199" s="104" t="s">
        <v>107</v>
      </c>
    </row>
    <row r="200" spans="2:11" ht="16.2" thickBot="1" x14ac:dyDescent="0.35">
      <c r="B200" s="110"/>
      <c r="C200" s="65" t="s">
        <v>1</v>
      </c>
      <c r="D200" s="66" t="s">
        <v>5</v>
      </c>
      <c r="E200" s="67" t="s">
        <v>6</v>
      </c>
      <c r="F200" s="65" t="s">
        <v>1</v>
      </c>
      <c r="G200" s="66" t="s">
        <v>5</v>
      </c>
      <c r="H200" s="67" t="s">
        <v>6</v>
      </c>
      <c r="I200" s="65" t="s">
        <v>1</v>
      </c>
      <c r="J200" s="66" t="s">
        <v>5</v>
      </c>
      <c r="K200" s="67" t="s">
        <v>6</v>
      </c>
    </row>
    <row r="201" spans="2:11" ht="15.6" x14ac:dyDescent="0.3">
      <c r="B201" s="7" t="s">
        <v>1</v>
      </c>
      <c r="C201" s="8">
        <v>3080</v>
      </c>
      <c r="D201" s="8">
        <v>2356</v>
      </c>
      <c r="E201" s="8">
        <v>724</v>
      </c>
      <c r="F201" s="8">
        <v>3280</v>
      </c>
      <c r="G201" s="8">
        <v>2488</v>
      </c>
      <c r="H201" s="8">
        <v>792</v>
      </c>
      <c r="I201" s="8">
        <v>2564</v>
      </c>
      <c r="J201" s="8">
        <v>1975</v>
      </c>
      <c r="K201" s="8">
        <v>589</v>
      </c>
    </row>
    <row r="202" spans="2:11" ht="31.2" x14ac:dyDescent="0.3">
      <c r="B202" s="46" t="s">
        <v>76</v>
      </c>
      <c r="C202" s="10">
        <v>21</v>
      </c>
      <c r="D202" s="10">
        <v>20</v>
      </c>
      <c r="E202" s="10">
        <v>1</v>
      </c>
      <c r="F202" s="10">
        <v>24</v>
      </c>
      <c r="G202" s="10">
        <v>24</v>
      </c>
      <c r="H202" s="10">
        <v>0</v>
      </c>
      <c r="I202" s="10">
        <v>8</v>
      </c>
      <c r="J202" s="10">
        <v>8</v>
      </c>
      <c r="K202" s="10">
        <v>0</v>
      </c>
    </row>
    <row r="203" spans="2:11" ht="31.2" x14ac:dyDescent="0.3">
      <c r="B203" s="47" t="s">
        <v>77</v>
      </c>
      <c r="C203" s="12">
        <v>46</v>
      </c>
      <c r="D203" s="12">
        <v>28</v>
      </c>
      <c r="E203" s="12">
        <v>18</v>
      </c>
      <c r="F203" s="12">
        <v>20</v>
      </c>
      <c r="G203" s="12">
        <v>15</v>
      </c>
      <c r="H203" s="12">
        <v>5</v>
      </c>
      <c r="I203" s="12">
        <v>37</v>
      </c>
      <c r="J203" s="12">
        <v>23</v>
      </c>
      <c r="K203" s="12">
        <v>14</v>
      </c>
    </row>
    <row r="204" spans="2:11" ht="15.6" x14ac:dyDescent="0.3">
      <c r="B204" s="46" t="s">
        <v>78</v>
      </c>
      <c r="C204" s="10">
        <v>74</v>
      </c>
      <c r="D204" s="10">
        <v>49</v>
      </c>
      <c r="E204" s="10">
        <v>25</v>
      </c>
      <c r="F204" s="10">
        <v>90</v>
      </c>
      <c r="G204" s="10">
        <v>62</v>
      </c>
      <c r="H204" s="10">
        <v>28</v>
      </c>
      <c r="I204" s="10">
        <v>78</v>
      </c>
      <c r="J204" s="10">
        <v>58</v>
      </c>
      <c r="K204" s="10">
        <v>20</v>
      </c>
    </row>
    <row r="205" spans="2:11" ht="31.2" x14ac:dyDescent="0.3">
      <c r="B205" s="47" t="s">
        <v>74</v>
      </c>
      <c r="C205" s="12">
        <v>57</v>
      </c>
      <c r="D205" s="12">
        <v>52</v>
      </c>
      <c r="E205" s="12">
        <v>5</v>
      </c>
      <c r="F205" s="12">
        <v>43</v>
      </c>
      <c r="G205" s="12">
        <v>39</v>
      </c>
      <c r="H205" s="12">
        <v>4</v>
      </c>
      <c r="I205" s="12">
        <v>25</v>
      </c>
      <c r="J205" s="12">
        <v>24</v>
      </c>
      <c r="K205" s="12">
        <v>1</v>
      </c>
    </row>
    <row r="206" spans="2:11" ht="31.2" x14ac:dyDescent="0.3">
      <c r="B206" s="46" t="s">
        <v>80</v>
      </c>
      <c r="C206" s="10">
        <v>3</v>
      </c>
      <c r="D206" s="10">
        <v>3</v>
      </c>
      <c r="E206" s="10">
        <v>0</v>
      </c>
      <c r="F206" s="10">
        <v>4</v>
      </c>
      <c r="G206" s="10">
        <v>4</v>
      </c>
      <c r="H206" s="10">
        <v>0</v>
      </c>
      <c r="I206" s="10">
        <v>2</v>
      </c>
      <c r="J206" s="10">
        <v>2</v>
      </c>
      <c r="K206" s="10">
        <v>0</v>
      </c>
    </row>
    <row r="207" spans="2:11" ht="15.6" x14ac:dyDescent="0.3">
      <c r="B207" s="47" t="s">
        <v>72</v>
      </c>
      <c r="C207" s="12">
        <v>317</v>
      </c>
      <c r="D207" s="12">
        <v>241</v>
      </c>
      <c r="E207" s="12">
        <v>76</v>
      </c>
      <c r="F207" s="12">
        <v>394</v>
      </c>
      <c r="G207" s="12">
        <v>302</v>
      </c>
      <c r="H207" s="12">
        <v>92</v>
      </c>
      <c r="I207" s="12">
        <v>245</v>
      </c>
      <c r="J207" s="12">
        <v>195</v>
      </c>
      <c r="K207" s="12">
        <v>50</v>
      </c>
    </row>
    <row r="208" spans="2:11" ht="15.6" x14ac:dyDescent="0.3">
      <c r="B208" s="46" t="s">
        <v>73</v>
      </c>
      <c r="C208" s="10">
        <v>1252</v>
      </c>
      <c r="D208" s="10">
        <v>859</v>
      </c>
      <c r="E208" s="10">
        <v>393</v>
      </c>
      <c r="F208" s="10">
        <v>1324</v>
      </c>
      <c r="G208" s="10">
        <v>909</v>
      </c>
      <c r="H208" s="10">
        <v>415</v>
      </c>
      <c r="I208" s="10">
        <v>1018</v>
      </c>
      <c r="J208" s="10">
        <v>708</v>
      </c>
      <c r="K208" s="10">
        <v>310</v>
      </c>
    </row>
    <row r="209" spans="2:11" ht="46.8" x14ac:dyDescent="0.3">
      <c r="B209" s="47" t="s">
        <v>75</v>
      </c>
      <c r="C209" s="12">
        <v>1310</v>
      </c>
      <c r="D209" s="12">
        <v>1104</v>
      </c>
      <c r="E209" s="12">
        <v>206</v>
      </c>
      <c r="F209" s="12">
        <v>1381</v>
      </c>
      <c r="G209" s="12">
        <v>1133</v>
      </c>
      <c r="H209" s="12">
        <v>248</v>
      </c>
      <c r="I209" s="12">
        <v>1151</v>
      </c>
      <c r="J209" s="12">
        <v>957</v>
      </c>
      <c r="K209" s="12">
        <v>194</v>
      </c>
    </row>
    <row r="210" spans="2:11" x14ac:dyDescent="0.3">
      <c r="B210" s="101" t="s">
        <v>211</v>
      </c>
      <c r="C210" s="102"/>
      <c r="D210" s="102"/>
      <c r="E210" s="102"/>
      <c r="F210" s="102"/>
      <c r="G210" s="102"/>
      <c r="H210" s="102"/>
      <c r="I210" s="102"/>
      <c r="J210" s="102"/>
      <c r="K210" s="102"/>
    </row>
    <row r="212" spans="2:11" ht="14.4" customHeight="1" x14ac:dyDescent="0.3"/>
    <row r="213" spans="2:11" ht="31.5" customHeight="1" x14ac:dyDescent="0.3">
      <c r="B213" s="105" t="s">
        <v>266</v>
      </c>
      <c r="C213" s="106"/>
      <c r="D213" s="106"/>
      <c r="E213" s="106"/>
      <c r="F213" s="106"/>
      <c r="G213" s="106"/>
      <c r="H213" s="106"/>
      <c r="I213" s="106"/>
      <c r="J213" s="106"/>
      <c r="K213" s="106"/>
    </row>
    <row r="214" spans="2:11" ht="15.6" x14ac:dyDescent="0.3">
      <c r="B214" s="107" t="s">
        <v>101</v>
      </c>
      <c r="C214" s="104" t="s">
        <v>120</v>
      </c>
      <c r="D214" s="104"/>
      <c r="E214" s="104" t="s">
        <v>106</v>
      </c>
      <c r="F214" s="104" t="s">
        <v>121</v>
      </c>
      <c r="G214" s="104"/>
      <c r="H214" s="104" t="s">
        <v>107</v>
      </c>
      <c r="I214" s="104" t="s">
        <v>210</v>
      </c>
      <c r="J214" s="104"/>
      <c r="K214" s="104" t="s">
        <v>107</v>
      </c>
    </row>
    <row r="215" spans="2:11" ht="16.2" thickBot="1" x14ac:dyDescent="0.35">
      <c r="B215" s="108"/>
      <c r="C215" s="65" t="s">
        <v>1</v>
      </c>
      <c r="D215" s="66" t="s">
        <v>5</v>
      </c>
      <c r="E215" s="67" t="s">
        <v>6</v>
      </c>
      <c r="F215" s="65" t="s">
        <v>1</v>
      </c>
      <c r="G215" s="66" t="s">
        <v>5</v>
      </c>
      <c r="H215" s="67" t="s">
        <v>6</v>
      </c>
      <c r="I215" s="65" t="s">
        <v>1</v>
      </c>
      <c r="J215" s="66" t="s">
        <v>5</v>
      </c>
      <c r="K215" s="67" t="s">
        <v>6</v>
      </c>
    </row>
    <row r="216" spans="2:11" ht="15.6" x14ac:dyDescent="0.3">
      <c r="B216" s="7" t="s">
        <v>49</v>
      </c>
      <c r="C216" s="8">
        <v>3080</v>
      </c>
      <c r="D216" s="8">
        <v>2356</v>
      </c>
      <c r="E216" s="8">
        <v>724</v>
      </c>
      <c r="F216" s="8">
        <v>3280</v>
      </c>
      <c r="G216" s="8">
        <v>2488</v>
      </c>
      <c r="H216" s="8">
        <v>792</v>
      </c>
      <c r="I216" s="8">
        <v>2564</v>
      </c>
      <c r="J216" s="8">
        <v>1975</v>
      </c>
      <c r="K216" s="8">
        <v>589</v>
      </c>
    </row>
    <row r="217" spans="2:11" ht="15.6" x14ac:dyDescent="0.3">
      <c r="B217" s="15" t="s">
        <v>10</v>
      </c>
      <c r="C217" s="16">
        <v>102</v>
      </c>
      <c r="D217" s="16">
        <v>90</v>
      </c>
      <c r="E217" s="16">
        <v>12</v>
      </c>
      <c r="F217" s="16">
        <v>65</v>
      </c>
      <c r="G217" s="16">
        <v>56</v>
      </c>
      <c r="H217" s="16">
        <v>9</v>
      </c>
      <c r="I217" s="16">
        <v>78</v>
      </c>
      <c r="J217" s="16">
        <v>72</v>
      </c>
      <c r="K217" s="16">
        <v>6</v>
      </c>
    </row>
    <row r="218" spans="2:11" ht="15.6" x14ac:dyDescent="0.3">
      <c r="B218" s="14" t="s">
        <v>11</v>
      </c>
      <c r="C218" s="12">
        <v>5</v>
      </c>
      <c r="D218" s="12">
        <v>4</v>
      </c>
      <c r="E218" s="12">
        <v>1</v>
      </c>
      <c r="F218" s="12">
        <v>2</v>
      </c>
      <c r="G218" s="12">
        <v>2</v>
      </c>
      <c r="H218" s="12">
        <v>0</v>
      </c>
      <c r="I218" s="12">
        <v>2</v>
      </c>
      <c r="J218" s="12">
        <v>1</v>
      </c>
      <c r="K218" s="12">
        <v>1</v>
      </c>
    </row>
    <row r="219" spans="2:11" ht="15.6" x14ac:dyDescent="0.3">
      <c r="B219" s="13" t="s">
        <v>12</v>
      </c>
      <c r="C219" s="10">
        <v>0</v>
      </c>
      <c r="D219" s="10">
        <v>0</v>
      </c>
      <c r="E219" s="10">
        <v>0</v>
      </c>
      <c r="F219" s="10">
        <v>1</v>
      </c>
      <c r="G219" s="10">
        <v>1</v>
      </c>
      <c r="H219" s="10">
        <v>0</v>
      </c>
      <c r="I219" s="10">
        <v>1</v>
      </c>
      <c r="J219" s="10">
        <v>1</v>
      </c>
      <c r="K219" s="10">
        <v>0</v>
      </c>
    </row>
    <row r="220" spans="2:11" ht="15.6" x14ac:dyDescent="0.3">
      <c r="B220" s="14" t="s">
        <v>13</v>
      </c>
      <c r="C220" s="12">
        <v>75</v>
      </c>
      <c r="D220" s="12">
        <v>69</v>
      </c>
      <c r="E220" s="12">
        <v>6</v>
      </c>
      <c r="F220" s="12">
        <v>45</v>
      </c>
      <c r="G220" s="12">
        <v>41</v>
      </c>
      <c r="H220" s="12">
        <v>4</v>
      </c>
      <c r="I220" s="12">
        <v>63</v>
      </c>
      <c r="J220" s="12">
        <v>59</v>
      </c>
      <c r="K220" s="12">
        <v>4</v>
      </c>
    </row>
    <row r="221" spans="2:11" ht="15.6" x14ac:dyDescent="0.3">
      <c r="B221" s="13" t="s">
        <v>14</v>
      </c>
      <c r="C221" s="10">
        <v>1</v>
      </c>
      <c r="D221" s="10">
        <v>1</v>
      </c>
      <c r="E221" s="10">
        <v>0</v>
      </c>
      <c r="F221" s="10">
        <v>0</v>
      </c>
      <c r="G221" s="10">
        <v>0</v>
      </c>
      <c r="H221" s="10">
        <v>0</v>
      </c>
      <c r="I221" s="10">
        <v>2</v>
      </c>
      <c r="J221" s="10">
        <v>2</v>
      </c>
      <c r="K221" s="10">
        <v>0</v>
      </c>
    </row>
    <row r="222" spans="2:11" ht="15.6" x14ac:dyDescent="0.3">
      <c r="B222" s="14" t="s">
        <v>15</v>
      </c>
      <c r="C222" s="12">
        <v>11</v>
      </c>
      <c r="D222" s="12">
        <v>7</v>
      </c>
      <c r="E222" s="12">
        <v>4</v>
      </c>
      <c r="F222" s="12">
        <v>12</v>
      </c>
      <c r="G222" s="12">
        <v>8</v>
      </c>
      <c r="H222" s="12">
        <v>4</v>
      </c>
      <c r="I222" s="12">
        <v>7</v>
      </c>
      <c r="J222" s="12">
        <v>6</v>
      </c>
      <c r="K222" s="12">
        <v>1</v>
      </c>
    </row>
    <row r="223" spans="2:11" ht="15.6" x14ac:dyDescent="0.3">
      <c r="B223" s="13" t="s">
        <v>16</v>
      </c>
      <c r="C223" s="10">
        <v>6</v>
      </c>
      <c r="D223" s="10">
        <v>6</v>
      </c>
      <c r="E223" s="10">
        <v>0</v>
      </c>
      <c r="F223" s="10">
        <v>2</v>
      </c>
      <c r="G223" s="10">
        <v>2</v>
      </c>
      <c r="H223" s="10">
        <v>0</v>
      </c>
      <c r="I223" s="10">
        <v>2</v>
      </c>
      <c r="J223" s="10">
        <v>2</v>
      </c>
      <c r="K223" s="10">
        <v>0</v>
      </c>
    </row>
    <row r="224" spans="2:11" ht="15.6" x14ac:dyDescent="0.3">
      <c r="B224" s="14" t="s">
        <v>17</v>
      </c>
      <c r="C224" s="12">
        <v>4</v>
      </c>
      <c r="D224" s="12">
        <v>3</v>
      </c>
      <c r="E224" s="12">
        <v>1</v>
      </c>
      <c r="F224" s="12">
        <v>3</v>
      </c>
      <c r="G224" s="12">
        <v>2</v>
      </c>
      <c r="H224" s="12">
        <v>1</v>
      </c>
      <c r="I224" s="12">
        <v>1</v>
      </c>
      <c r="J224" s="12">
        <v>1</v>
      </c>
      <c r="K224" s="12">
        <v>0</v>
      </c>
    </row>
    <row r="225" spans="2:11" ht="15.6" x14ac:dyDescent="0.3">
      <c r="B225" s="15" t="s">
        <v>18</v>
      </c>
      <c r="C225" s="16">
        <v>195</v>
      </c>
      <c r="D225" s="16">
        <v>145</v>
      </c>
      <c r="E225" s="16">
        <v>50</v>
      </c>
      <c r="F225" s="16">
        <v>211</v>
      </c>
      <c r="G225" s="16">
        <v>149</v>
      </c>
      <c r="H225" s="16">
        <v>62</v>
      </c>
      <c r="I225" s="16">
        <v>193</v>
      </c>
      <c r="J225" s="16">
        <v>153</v>
      </c>
      <c r="K225" s="16">
        <v>40</v>
      </c>
    </row>
    <row r="226" spans="2:11" ht="15.6" x14ac:dyDescent="0.3">
      <c r="B226" s="14" t="s">
        <v>19</v>
      </c>
      <c r="C226" s="12">
        <v>5</v>
      </c>
      <c r="D226" s="12">
        <v>2</v>
      </c>
      <c r="E226" s="12">
        <v>3</v>
      </c>
      <c r="F226" s="12">
        <v>14</v>
      </c>
      <c r="G226" s="12">
        <v>7</v>
      </c>
      <c r="H226" s="12">
        <v>7</v>
      </c>
      <c r="I226" s="12">
        <v>4</v>
      </c>
      <c r="J226" s="12">
        <v>4</v>
      </c>
      <c r="K226" s="12">
        <v>0</v>
      </c>
    </row>
    <row r="227" spans="2:11" ht="15.6" x14ac:dyDescent="0.3">
      <c r="B227" s="13" t="s">
        <v>20</v>
      </c>
      <c r="C227" s="10">
        <v>1</v>
      </c>
      <c r="D227" s="10">
        <v>1</v>
      </c>
      <c r="E227" s="10">
        <v>0</v>
      </c>
      <c r="F227" s="10">
        <v>1</v>
      </c>
      <c r="G227" s="10">
        <v>1</v>
      </c>
      <c r="H227" s="10">
        <v>0</v>
      </c>
      <c r="I227" s="10">
        <v>2</v>
      </c>
      <c r="J227" s="10">
        <v>2</v>
      </c>
      <c r="K227" s="10">
        <v>0</v>
      </c>
    </row>
    <row r="228" spans="2:11" ht="15.6" x14ac:dyDescent="0.3">
      <c r="B228" s="14" t="s">
        <v>21</v>
      </c>
      <c r="C228" s="12">
        <v>29</v>
      </c>
      <c r="D228" s="12">
        <v>25</v>
      </c>
      <c r="E228" s="12">
        <v>4</v>
      </c>
      <c r="F228" s="12">
        <v>58</v>
      </c>
      <c r="G228" s="12">
        <v>47</v>
      </c>
      <c r="H228" s="12">
        <v>11</v>
      </c>
      <c r="I228" s="12">
        <v>51</v>
      </c>
      <c r="J228" s="12">
        <v>42</v>
      </c>
      <c r="K228" s="12">
        <v>9</v>
      </c>
    </row>
    <row r="229" spans="2:11" ht="15.6" x14ac:dyDescent="0.3">
      <c r="B229" s="13" t="s">
        <v>22</v>
      </c>
      <c r="C229" s="10">
        <v>15</v>
      </c>
      <c r="D229" s="10">
        <v>14</v>
      </c>
      <c r="E229" s="10">
        <v>1</v>
      </c>
      <c r="F229" s="10">
        <v>17</v>
      </c>
      <c r="G229" s="10">
        <v>13</v>
      </c>
      <c r="H229" s="10">
        <v>4</v>
      </c>
      <c r="I229" s="10">
        <v>7</v>
      </c>
      <c r="J229" s="10">
        <v>6</v>
      </c>
      <c r="K229" s="10">
        <v>1</v>
      </c>
    </row>
    <row r="230" spans="2:11" ht="15.6" x14ac:dyDescent="0.3">
      <c r="B230" s="14" t="s">
        <v>23</v>
      </c>
      <c r="C230" s="12">
        <v>9</v>
      </c>
      <c r="D230" s="12">
        <v>9</v>
      </c>
      <c r="E230" s="12">
        <v>0</v>
      </c>
      <c r="F230" s="12">
        <v>18</v>
      </c>
      <c r="G230" s="12">
        <v>15</v>
      </c>
      <c r="H230" s="12">
        <v>3</v>
      </c>
      <c r="I230" s="12">
        <v>17</v>
      </c>
      <c r="J230" s="12">
        <v>14</v>
      </c>
      <c r="K230" s="12">
        <v>3</v>
      </c>
    </row>
    <row r="231" spans="2:11" ht="15.6" x14ac:dyDescent="0.3">
      <c r="B231" s="13" t="s">
        <v>24</v>
      </c>
      <c r="C231" s="10">
        <v>37</v>
      </c>
      <c r="D231" s="10">
        <v>21</v>
      </c>
      <c r="E231" s="10">
        <v>16</v>
      </c>
      <c r="F231" s="10">
        <v>38</v>
      </c>
      <c r="G231" s="10">
        <v>25</v>
      </c>
      <c r="H231" s="10">
        <v>13</v>
      </c>
      <c r="I231" s="10">
        <v>33</v>
      </c>
      <c r="J231" s="10">
        <v>25</v>
      </c>
      <c r="K231" s="10">
        <v>8</v>
      </c>
    </row>
    <row r="232" spans="2:11" ht="15.6" x14ac:dyDescent="0.3">
      <c r="B232" s="14" t="s">
        <v>25</v>
      </c>
      <c r="C232" s="12">
        <v>7</v>
      </c>
      <c r="D232" s="12">
        <v>6</v>
      </c>
      <c r="E232" s="12">
        <v>1</v>
      </c>
      <c r="F232" s="12">
        <v>7</v>
      </c>
      <c r="G232" s="12">
        <v>6</v>
      </c>
      <c r="H232" s="12">
        <v>1</v>
      </c>
      <c r="I232" s="12">
        <v>1</v>
      </c>
      <c r="J232" s="12">
        <v>0</v>
      </c>
      <c r="K232" s="12">
        <v>1</v>
      </c>
    </row>
    <row r="233" spans="2:11" ht="15.6" x14ac:dyDescent="0.3">
      <c r="B233" s="13" t="s">
        <v>26</v>
      </c>
      <c r="C233" s="10">
        <v>12</v>
      </c>
      <c r="D233" s="10">
        <v>12</v>
      </c>
      <c r="E233" s="10">
        <v>0</v>
      </c>
      <c r="F233" s="10">
        <v>10</v>
      </c>
      <c r="G233" s="10">
        <v>10</v>
      </c>
      <c r="H233" s="10">
        <v>0</v>
      </c>
      <c r="I233" s="10">
        <v>2</v>
      </c>
      <c r="J233" s="10">
        <v>2</v>
      </c>
      <c r="K233" s="10">
        <v>0</v>
      </c>
    </row>
    <row r="234" spans="2:11" ht="15.6" x14ac:dyDescent="0.3">
      <c r="B234" s="14" t="s">
        <v>27</v>
      </c>
      <c r="C234" s="12">
        <v>80</v>
      </c>
      <c r="D234" s="12">
        <v>55</v>
      </c>
      <c r="E234" s="12">
        <v>25</v>
      </c>
      <c r="F234" s="12">
        <v>48</v>
      </c>
      <c r="G234" s="12">
        <v>25</v>
      </c>
      <c r="H234" s="12">
        <v>23</v>
      </c>
      <c r="I234" s="12">
        <v>76</v>
      </c>
      <c r="J234" s="12">
        <v>58</v>
      </c>
      <c r="K234" s="12">
        <v>18</v>
      </c>
    </row>
    <row r="235" spans="2:11" ht="15.6" x14ac:dyDescent="0.3">
      <c r="B235" s="15" t="s">
        <v>28</v>
      </c>
      <c r="C235" s="16">
        <v>2370</v>
      </c>
      <c r="D235" s="16">
        <v>1813</v>
      </c>
      <c r="E235" s="16">
        <v>557</v>
      </c>
      <c r="F235" s="16">
        <v>2588</v>
      </c>
      <c r="G235" s="16">
        <v>1976</v>
      </c>
      <c r="H235" s="16">
        <v>612</v>
      </c>
      <c r="I235" s="16">
        <v>1982</v>
      </c>
      <c r="J235" s="16">
        <v>1526</v>
      </c>
      <c r="K235" s="16">
        <v>456</v>
      </c>
    </row>
    <row r="236" spans="2:11" ht="15.6" x14ac:dyDescent="0.3">
      <c r="B236" s="14" t="s">
        <v>29</v>
      </c>
      <c r="C236" s="12">
        <v>194</v>
      </c>
      <c r="D236" s="12">
        <v>163</v>
      </c>
      <c r="E236" s="12">
        <v>31</v>
      </c>
      <c r="F236" s="12">
        <v>155</v>
      </c>
      <c r="G236" s="12">
        <v>117</v>
      </c>
      <c r="H236" s="12">
        <v>38</v>
      </c>
      <c r="I236" s="12">
        <v>123</v>
      </c>
      <c r="J236" s="12">
        <v>97</v>
      </c>
      <c r="K236" s="12">
        <v>26</v>
      </c>
    </row>
    <row r="237" spans="2:11" ht="15.6" x14ac:dyDescent="0.3">
      <c r="B237" s="13" t="s">
        <v>30</v>
      </c>
      <c r="C237" s="10">
        <v>20</v>
      </c>
      <c r="D237" s="10">
        <v>13</v>
      </c>
      <c r="E237" s="10">
        <v>7</v>
      </c>
      <c r="F237" s="10">
        <v>31</v>
      </c>
      <c r="G237" s="10">
        <v>23</v>
      </c>
      <c r="H237" s="10">
        <v>8</v>
      </c>
      <c r="I237" s="10">
        <v>20</v>
      </c>
      <c r="J237" s="10">
        <v>15</v>
      </c>
      <c r="K237" s="10">
        <v>5</v>
      </c>
    </row>
    <row r="238" spans="2:11" ht="15.6" x14ac:dyDescent="0.3">
      <c r="B238" s="14" t="s">
        <v>31</v>
      </c>
      <c r="C238" s="12">
        <v>534</v>
      </c>
      <c r="D238" s="12">
        <v>418</v>
      </c>
      <c r="E238" s="12">
        <v>116</v>
      </c>
      <c r="F238" s="12">
        <v>636</v>
      </c>
      <c r="G238" s="12">
        <v>472</v>
      </c>
      <c r="H238" s="12">
        <v>164</v>
      </c>
      <c r="I238" s="12">
        <v>447</v>
      </c>
      <c r="J238" s="12">
        <v>351</v>
      </c>
      <c r="K238" s="12">
        <v>96</v>
      </c>
    </row>
    <row r="239" spans="2:11" ht="15.6" x14ac:dyDescent="0.3">
      <c r="B239" s="13" t="s">
        <v>32</v>
      </c>
      <c r="C239" s="10">
        <v>1622</v>
      </c>
      <c r="D239" s="10">
        <v>1219</v>
      </c>
      <c r="E239" s="10">
        <v>403</v>
      </c>
      <c r="F239" s="10">
        <v>1766</v>
      </c>
      <c r="G239" s="10">
        <v>1364</v>
      </c>
      <c r="H239" s="10">
        <v>402</v>
      </c>
      <c r="I239" s="10">
        <v>1392</v>
      </c>
      <c r="J239" s="10">
        <v>1063</v>
      </c>
      <c r="K239" s="10">
        <v>329</v>
      </c>
    </row>
    <row r="240" spans="2:11" ht="15.6" x14ac:dyDescent="0.3">
      <c r="B240" s="17" t="s">
        <v>33</v>
      </c>
      <c r="C240" s="18">
        <v>266</v>
      </c>
      <c r="D240" s="18">
        <v>205</v>
      </c>
      <c r="E240" s="18">
        <v>61</v>
      </c>
      <c r="F240" s="18">
        <v>283</v>
      </c>
      <c r="G240" s="18">
        <v>221</v>
      </c>
      <c r="H240" s="18">
        <v>62</v>
      </c>
      <c r="I240" s="18">
        <v>192</v>
      </c>
      <c r="J240" s="18">
        <v>142</v>
      </c>
      <c r="K240" s="18">
        <v>50</v>
      </c>
    </row>
    <row r="241" spans="2:11" ht="15.6" x14ac:dyDescent="0.3">
      <c r="B241" s="13" t="s">
        <v>34</v>
      </c>
      <c r="C241" s="10">
        <v>116</v>
      </c>
      <c r="D241" s="10">
        <v>89</v>
      </c>
      <c r="E241" s="10">
        <v>27</v>
      </c>
      <c r="F241" s="10">
        <v>111</v>
      </c>
      <c r="G241" s="10">
        <v>87</v>
      </c>
      <c r="H241" s="10">
        <v>24</v>
      </c>
      <c r="I241" s="10">
        <v>103</v>
      </c>
      <c r="J241" s="10">
        <v>77</v>
      </c>
      <c r="K241" s="10">
        <v>26</v>
      </c>
    </row>
    <row r="242" spans="2:11" ht="15.6" x14ac:dyDescent="0.3">
      <c r="B242" s="14" t="s">
        <v>35</v>
      </c>
      <c r="C242" s="12">
        <v>48</v>
      </c>
      <c r="D242" s="12">
        <v>33</v>
      </c>
      <c r="E242" s="12">
        <v>15</v>
      </c>
      <c r="F242" s="12">
        <v>49</v>
      </c>
      <c r="G242" s="12">
        <v>38</v>
      </c>
      <c r="H242" s="12">
        <v>11</v>
      </c>
      <c r="I242" s="12">
        <v>46</v>
      </c>
      <c r="J242" s="12">
        <v>33</v>
      </c>
      <c r="K242" s="12">
        <v>13</v>
      </c>
    </row>
    <row r="243" spans="2:11" ht="15.6" x14ac:dyDescent="0.3">
      <c r="B243" s="13" t="s">
        <v>36</v>
      </c>
      <c r="C243" s="10">
        <v>102</v>
      </c>
      <c r="D243" s="10">
        <v>83</v>
      </c>
      <c r="E243" s="10">
        <v>19</v>
      </c>
      <c r="F243" s="10">
        <v>123</v>
      </c>
      <c r="G243" s="10">
        <v>96</v>
      </c>
      <c r="H243" s="10">
        <v>27</v>
      </c>
      <c r="I243" s="10">
        <v>43</v>
      </c>
      <c r="J243" s="10">
        <v>32</v>
      </c>
      <c r="K243" s="10">
        <v>11</v>
      </c>
    </row>
    <row r="244" spans="2:11" ht="15.6" x14ac:dyDescent="0.3">
      <c r="B244" s="17" t="s">
        <v>37</v>
      </c>
      <c r="C244" s="18">
        <v>147</v>
      </c>
      <c r="D244" s="18">
        <v>103</v>
      </c>
      <c r="E244" s="18">
        <v>44</v>
      </c>
      <c r="F244" s="18">
        <v>133</v>
      </c>
      <c r="G244" s="18">
        <v>86</v>
      </c>
      <c r="H244" s="18">
        <v>47</v>
      </c>
      <c r="I244" s="18">
        <v>119</v>
      </c>
      <c r="J244" s="18">
        <v>82</v>
      </c>
      <c r="K244" s="18">
        <v>37</v>
      </c>
    </row>
    <row r="245" spans="2:11" ht="15.6" x14ac:dyDescent="0.3">
      <c r="B245" s="13" t="s">
        <v>38</v>
      </c>
      <c r="C245" s="10">
        <v>30</v>
      </c>
      <c r="D245" s="10">
        <v>29</v>
      </c>
      <c r="E245" s="10">
        <v>1</v>
      </c>
      <c r="F245" s="10">
        <v>23</v>
      </c>
      <c r="G245" s="10">
        <v>22</v>
      </c>
      <c r="H245" s="10">
        <v>1</v>
      </c>
      <c r="I245" s="10">
        <v>19</v>
      </c>
      <c r="J245" s="10">
        <v>18</v>
      </c>
      <c r="K245" s="10">
        <v>1</v>
      </c>
    </row>
    <row r="246" spans="2:11" ht="15.6" x14ac:dyDescent="0.3">
      <c r="B246" s="14" t="s">
        <v>82</v>
      </c>
      <c r="C246" s="12">
        <v>9</v>
      </c>
      <c r="D246" s="12">
        <v>7</v>
      </c>
      <c r="E246" s="12">
        <v>2</v>
      </c>
      <c r="F246" s="12">
        <v>7</v>
      </c>
      <c r="G246" s="12">
        <v>7</v>
      </c>
      <c r="H246" s="12">
        <v>0</v>
      </c>
      <c r="I246" s="12">
        <v>8</v>
      </c>
      <c r="J246" s="12">
        <v>5</v>
      </c>
      <c r="K246" s="12">
        <v>3</v>
      </c>
    </row>
    <row r="247" spans="2:11" ht="15.6" x14ac:dyDescent="0.3">
      <c r="B247" s="13" t="s">
        <v>40</v>
      </c>
      <c r="C247" s="10">
        <v>15</v>
      </c>
      <c r="D247" s="10">
        <v>13</v>
      </c>
      <c r="E247" s="10">
        <v>2</v>
      </c>
      <c r="F247" s="10">
        <v>10</v>
      </c>
      <c r="G247" s="10">
        <v>8</v>
      </c>
      <c r="H247" s="10">
        <v>2</v>
      </c>
      <c r="I247" s="10">
        <v>16</v>
      </c>
      <c r="J247" s="10">
        <v>16</v>
      </c>
      <c r="K247" s="10">
        <v>0</v>
      </c>
    </row>
    <row r="248" spans="2:11" ht="15.6" x14ac:dyDescent="0.3">
      <c r="B248" s="14" t="s">
        <v>41</v>
      </c>
      <c r="C248" s="12">
        <v>93</v>
      </c>
      <c r="D248" s="12">
        <v>54</v>
      </c>
      <c r="E248" s="12">
        <v>39</v>
      </c>
      <c r="F248" s="12">
        <v>93</v>
      </c>
      <c r="G248" s="12">
        <v>49</v>
      </c>
      <c r="H248" s="12">
        <v>44</v>
      </c>
      <c r="I248" s="12">
        <v>76</v>
      </c>
      <c r="J248" s="12">
        <v>43</v>
      </c>
      <c r="K248" s="12">
        <v>33</v>
      </c>
    </row>
    <row r="249" spans="2:11" x14ac:dyDescent="0.3">
      <c r="B249" s="101" t="s">
        <v>211</v>
      </c>
      <c r="C249" s="102"/>
      <c r="D249" s="102"/>
      <c r="E249" s="102"/>
      <c r="F249" s="102"/>
      <c r="G249" s="102"/>
      <c r="H249" s="102"/>
      <c r="I249" s="102"/>
      <c r="J249" s="102"/>
      <c r="K249" s="102"/>
    </row>
  </sheetData>
  <mergeCells count="72">
    <mergeCell ref="B249:K249"/>
    <mergeCell ref="B210:K210"/>
    <mergeCell ref="B214:B215"/>
    <mergeCell ref="C214:E214"/>
    <mergeCell ref="F214:H214"/>
    <mergeCell ref="I214:K214"/>
    <mergeCell ref="B213:K213"/>
    <mergeCell ref="B194:K194"/>
    <mergeCell ref="B198:K198"/>
    <mergeCell ref="B199:B200"/>
    <mergeCell ref="C199:E199"/>
    <mergeCell ref="F199:H199"/>
    <mergeCell ref="I199:K199"/>
    <mergeCell ref="B184:K184"/>
    <mergeCell ref="B186:K186"/>
    <mergeCell ref="B187:B188"/>
    <mergeCell ref="C187:E187"/>
    <mergeCell ref="F187:H187"/>
    <mergeCell ref="I187:K187"/>
    <mergeCell ref="B170:K170"/>
    <mergeCell ref="B175:B176"/>
    <mergeCell ref="C175:E175"/>
    <mergeCell ref="F175:H175"/>
    <mergeCell ref="I175:K175"/>
    <mergeCell ref="B174:K174"/>
    <mergeCell ref="B146:B147"/>
    <mergeCell ref="C146:E146"/>
    <mergeCell ref="F146:H146"/>
    <mergeCell ref="I146:K146"/>
    <mergeCell ref="B45:B46"/>
    <mergeCell ref="C45:E45"/>
    <mergeCell ref="F45:H45"/>
    <mergeCell ref="B59:B60"/>
    <mergeCell ref="C59:E59"/>
    <mergeCell ref="F59:H59"/>
    <mergeCell ref="I93:K93"/>
    <mergeCell ref="B134:K134"/>
    <mergeCell ref="B129:K129"/>
    <mergeCell ref="I45:K45"/>
    <mergeCell ref="B145:K145"/>
    <mergeCell ref="F93:H93"/>
    <mergeCell ref="B3:K3"/>
    <mergeCell ref="B11:K11"/>
    <mergeCell ref="B4:B5"/>
    <mergeCell ref="C4:E4"/>
    <mergeCell ref="F4:H4"/>
    <mergeCell ref="I4:K4"/>
    <mergeCell ref="B40:K40"/>
    <mergeCell ref="B15:K15"/>
    <mergeCell ref="B142:K142"/>
    <mergeCell ref="I59:K59"/>
    <mergeCell ref="I75:K75"/>
    <mergeCell ref="B74:K74"/>
    <mergeCell ref="B70:K70"/>
    <mergeCell ref="B58:K58"/>
    <mergeCell ref="B16:B17"/>
    <mergeCell ref="I16:K16"/>
    <mergeCell ref="C16:E16"/>
    <mergeCell ref="F16:H16"/>
    <mergeCell ref="F75:H75"/>
    <mergeCell ref="B93:B94"/>
    <mergeCell ref="C93:E93"/>
    <mergeCell ref="B135:B136"/>
    <mergeCell ref="C135:E135"/>
    <mergeCell ref="F135:H135"/>
    <mergeCell ref="I135:K135"/>
    <mergeCell ref="B44:K44"/>
    <mergeCell ref="B54:K54"/>
    <mergeCell ref="B75:B76"/>
    <mergeCell ref="C75:E75"/>
    <mergeCell ref="B92:K92"/>
    <mergeCell ref="B88:K8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52"/>
  <sheetViews>
    <sheetView zoomScale="80" zoomScaleNormal="80" workbookViewId="0"/>
  </sheetViews>
  <sheetFormatPr defaultRowHeight="14.4" x14ac:dyDescent="0.3"/>
  <cols>
    <col min="3" max="3" width="30.5546875" customWidth="1"/>
    <col min="4" max="21" width="10.6640625" customWidth="1"/>
  </cols>
  <sheetData>
    <row r="2" spans="3:21" x14ac:dyDescent="0.3"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3:21" ht="33.75" customHeight="1" x14ac:dyDescent="0.3">
      <c r="C3" s="116" t="s">
        <v>267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3:21" ht="20.100000000000001" customHeight="1" x14ac:dyDescent="0.3">
      <c r="C4" s="120" t="s">
        <v>7</v>
      </c>
      <c r="D4" s="119" t="s">
        <v>120</v>
      </c>
      <c r="E4" s="119"/>
      <c r="F4" s="119"/>
      <c r="G4" s="119"/>
      <c r="H4" s="119"/>
      <c r="I4" s="119"/>
      <c r="J4" s="119" t="s">
        <v>121</v>
      </c>
      <c r="K4" s="119"/>
      <c r="L4" s="119"/>
      <c r="M4" s="119"/>
      <c r="N4" s="119"/>
      <c r="O4" s="119"/>
      <c r="P4" s="119" t="s">
        <v>210</v>
      </c>
      <c r="Q4" s="119"/>
      <c r="R4" s="119"/>
      <c r="S4" s="119"/>
      <c r="T4" s="119"/>
      <c r="U4" s="119"/>
    </row>
    <row r="5" spans="3:21" ht="15" customHeight="1" x14ac:dyDescent="0.3">
      <c r="C5" s="120"/>
      <c r="D5" s="113" t="s">
        <v>85</v>
      </c>
      <c r="E5" s="113"/>
      <c r="F5" s="113" t="s">
        <v>86</v>
      </c>
      <c r="G5" s="113"/>
      <c r="H5" s="113" t="s">
        <v>87</v>
      </c>
      <c r="I5" s="113"/>
      <c r="J5" s="113" t="s">
        <v>85</v>
      </c>
      <c r="K5" s="113"/>
      <c r="L5" s="113" t="s">
        <v>86</v>
      </c>
      <c r="M5" s="113"/>
      <c r="N5" s="113" t="s">
        <v>87</v>
      </c>
      <c r="O5" s="113"/>
      <c r="P5" s="113" t="s">
        <v>85</v>
      </c>
      <c r="Q5" s="113"/>
      <c r="R5" s="113" t="s">
        <v>86</v>
      </c>
      <c r="S5" s="113"/>
      <c r="T5" s="113" t="s">
        <v>87</v>
      </c>
      <c r="U5" s="113"/>
    </row>
    <row r="6" spans="3:21" ht="15" customHeight="1" x14ac:dyDescent="0.3">
      <c r="C6" s="120"/>
      <c r="D6" s="50" t="s">
        <v>5</v>
      </c>
      <c r="E6" s="50" t="s">
        <v>6</v>
      </c>
      <c r="F6" s="50" t="s">
        <v>5</v>
      </c>
      <c r="G6" s="50" t="s">
        <v>6</v>
      </c>
      <c r="H6" s="50" t="s">
        <v>5</v>
      </c>
      <c r="I6" s="50" t="s">
        <v>6</v>
      </c>
      <c r="J6" s="50" t="s">
        <v>5</v>
      </c>
      <c r="K6" s="50" t="s">
        <v>6</v>
      </c>
      <c r="L6" s="50" t="s">
        <v>5</v>
      </c>
      <c r="M6" s="50" t="s">
        <v>6</v>
      </c>
      <c r="N6" s="50" t="s">
        <v>5</v>
      </c>
      <c r="O6" s="50" t="s">
        <v>6</v>
      </c>
      <c r="P6" s="50" t="s">
        <v>5</v>
      </c>
      <c r="Q6" s="50" t="s">
        <v>6</v>
      </c>
      <c r="R6" s="50" t="s">
        <v>5</v>
      </c>
      <c r="S6" s="50" t="s">
        <v>6</v>
      </c>
      <c r="T6" s="50" t="s">
        <v>5</v>
      </c>
      <c r="U6" s="50" t="s">
        <v>6</v>
      </c>
    </row>
    <row r="7" spans="3:21" ht="15.75" customHeight="1" x14ac:dyDescent="0.3">
      <c r="C7" s="7" t="s">
        <v>1</v>
      </c>
      <c r="D7" s="51">
        <v>52968</v>
      </c>
      <c r="E7" s="51">
        <v>21485</v>
      </c>
      <c r="F7" s="51">
        <v>44222</v>
      </c>
      <c r="G7" s="51">
        <v>17136</v>
      </c>
      <c r="H7" s="51">
        <v>8746</v>
      </c>
      <c r="I7" s="51">
        <v>4349</v>
      </c>
      <c r="J7" s="51">
        <v>67430</v>
      </c>
      <c r="K7" s="51">
        <v>28220</v>
      </c>
      <c r="L7" s="51">
        <v>52934</v>
      </c>
      <c r="M7" s="51">
        <v>21268</v>
      </c>
      <c r="N7" s="51">
        <v>14496</v>
      </c>
      <c r="O7" s="51">
        <v>6952</v>
      </c>
      <c r="P7" s="51">
        <v>66887</v>
      </c>
      <c r="Q7" s="51">
        <v>26064</v>
      </c>
      <c r="R7" s="51">
        <v>50183</v>
      </c>
      <c r="S7" s="51">
        <v>18823</v>
      </c>
      <c r="T7" s="51">
        <v>16704</v>
      </c>
      <c r="U7" s="51">
        <v>7241</v>
      </c>
    </row>
    <row r="8" spans="3:21" ht="15.75" customHeight="1" x14ac:dyDescent="0.3">
      <c r="C8" s="52" t="s">
        <v>182</v>
      </c>
      <c r="D8" s="53">
        <v>20902</v>
      </c>
      <c r="E8" s="53">
        <v>6501</v>
      </c>
      <c r="F8" s="53">
        <v>14448</v>
      </c>
      <c r="G8" s="53">
        <v>3719</v>
      </c>
      <c r="H8" s="53">
        <v>6454</v>
      </c>
      <c r="I8" s="53">
        <v>2782</v>
      </c>
      <c r="J8" s="53">
        <v>24532</v>
      </c>
      <c r="K8" s="53">
        <v>7708</v>
      </c>
      <c r="L8" s="53">
        <v>18643</v>
      </c>
      <c r="M8" s="53">
        <v>5298</v>
      </c>
      <c r="N8" s="53">
        <v>5889</v>
      </c>
      <c r="O8" s="53">
        <v>2410</v>
      </c>
      <c r="P8" s="53">
        <v>28928</v>
      </c>
      <c r="Q8" s="53">
        <v>9451</v>
      </c>
      <c r="R8" s="53">
        <v>19668</v>
      </c>
      <c r="S8" s="53">
        <v>5390</v>
      </c>
      <c r="T8" s="53">
        <v>9260</v>
      </c>
      <c r="U8" s="53">
        <v>4061</v>
      </c>
    </row>
    <row r="9" spans="3:21" ht="15.75" customHeight="1" x14ac:dyDescent="0.3">
      <c r="C9" s="54" t="s">
        <v>181</v>
      </c>
      <c r="D9" s="55">
        <v>5471</v>
      </c>
      <c r="E9" s="55">
        <v>2097</v>
      </c>
      <c r="F9" s="55">
        <v>2240</v>
      </c>
      <c r="G9" s="55">
        <v>919</v>
      </c>
      <c r="H9" s="55">
        <v>3231</v>
      </c>
      <c r="I9" s="55">
        <v>1178</v>
      </c>
      <c r="J9" s="55">
        <v>15020</v>
      </c>
      <c r="K9" s="55">
        <v>6169</v>
      </c>
      <c r="L9" s="55">
        <v>6269</v>
      </c>
      <c r="M9" s="55">
        <v>2611</v>
      </c>
      <c r="N9" s="55">
        <v>8751</v>
      </c>
      <c r="O9" s="55">
        <v>3558</v>
      </c>
      <c r="P9" s="55">
        <v>19772</v>
      </c>
      <c r="Q9" s="55">
        <v>8483</v>
      </c>
      <c r="R9" s="55">
        <v>10848</v>
      </c>
      <c r="S9" s="55">
        <v>4401</v>
      </c>
      <c r="T9" s="55">
        <v>8924</v>
      </c>
      <c r="U9" s="55">
        <v>4082</v>
      </c>
    </row>
    <row r="10" spans="3:21" ht="15.75" customHeight="1" x14ac:dyDescent="0.3">
      <c r="C10" s="52" t="s">
        <v>186</v>
      </c>
      <c r="D10" s="53">
        <v>3617</v>
      </c>
      <c r="E10" s="53">
        <v>2467</v>
      </c>
      <c r="F10" s="53">
        <v>3411</v>
      </c>
      <c r="G10" s="53">
        <v>2225</v>
      </c>
      <c r="H10" s="53">
        <v>206</v>
      </c>
      <c r="I10" s="53">
        <v>242</v>
      </c>
      <c r="J10" s="53">
        <v>3622</v>
      </c>
      <c r="K10" s="53">
        <v>2552</v>
      </c>
      <c r="L10" s="53">
        <v>3533</v>
      </c>
      <c r="M10" s="53">
        <v>2348</v>
      </c>
      <c r="N10" s="53">
        <v>89</v>
      </c>
      <c r="O10" s="53">
        <v>204</v>
      </c>
      <c r="P10" s="53">
        <v>2401</v>
      </c>
      <c r="Q10" s="53">
        <v>1522</v>
      </c>
      <c r="R10" s="53">
        <v>2339</v>
      </c>
      <c r="S10" s="53">
        <v>1597</v>
      </c>
      <c r="T10" s="53">
        <v>62</v>
      </c>
      <c r="U10" s="53">
        <v>-75</v>
      </c>
    </row>
    <row r="11" spans="3:21" ht="15.75" customHeight="1" x14ac:dyDescent="0.3">
      <c r="C11" s="54" t="s">
        <v>184</v>
      </c>
      <c r="D11" s="55">
        <v>2256</v>
      </c>
      <c r="E11" s="55">
        <v>1501</v>
      </c>
      <c r="F11" s="55">
        <v>2282</v>
      </c>
      <c r="G11" s="55">
        <v>1428</v>
      </c>
      <c r="H11" s="55">
        <v>-26</v>
      </c>
      <c r="I11" s="55">
        <v>73</v>
      </c>
      <c r="J11" s="55">
        <v>2562</v>
      </c>
      <c r="K11" s="55">
        <v>1754</v>
      </c>
      <c r="L11" s="55">
        <v>2309</v>
      </c>
      <c r="M11" s="55">
        <v>1546</v>
      </c>
      <c r="N11" s="55">
        <v>253</v>
      </c>
      <c r="O11" s="55">
        <v>208</v>
      </c>
      <c r="P11" s="55">
        <v>1865</v>
      </c>
      <c r="Q11" s="55">
        <v>1103</v>
      </c>
      <c r="R11" s="55">
        <v>1852</v>
      </c>
      <c r="S11" s="55">
        <v>1199</v>
      </c>
      <c r="T11" s="55">
        <v>13</v>
      </c>
      <c r="U11" s="55">
        <v>-96</v>
      </c>
    </row>
    <row r="12" spans="3:21" ht="15.75" customHeight="1" x14ac:dyDescent="0.3">
      <c r="C12" s="52" t="s">
        <v>183</v>
      </c>
      <c r="D12" s="53">
        <v>868</v>
      </c>
      <c r="E12" s="53">
        <v>305</v>
      </c>
      <c r="F12" s="53">
        <v>572</v>
      </c>
      <c r="G12" s="53">
        <v>184</v>
      </c>
      <c r="H12" s="53">
        <v>296</v>
      </c>
      <c r="I12" s="53">
        <v>121</v>
      </c>
      <c r="J12" s="53">
        <v>1770</v>
      </c>
      <c r="K12" s="53">
        <v>1145</v>
      </c>
      <c r="L12" s="53">
        <v>1059</v>
      </c>
      <c r="M12" s="53">
        <v>613</v>
      </c>
      <c r="N12" s="53">
        <v>711</v>
      </c>
      <c r="O12" s="53">
        <v>532</v>
      </c>
      <c r="P12" s="53">
        <v>1429</v>
      </c>
      <c r="Q12" s="53">
        <v>657</v>
      </c>
      <c r="R12" s="53">
        <v>1298</v>
      </c>
      <c r="S12" s="53">
        <v>753</v>
      </c>
      <c r="T12" s="53">
        <v>131</v>
      </c>
      <c r="U12" s="53">
        <v>-96</v>
      </c>
    </row>
    <row r="13" spans="3:21" ht="15.75" customHeight="1" x14ac:dyDescent="0.3">
      <c r="C13" s="54" t="s">
        <v>185</v>
      </c>
      <c r="D13" s="55">
        <v>1885</v>
      </c>
      <c r="E13" s="55">
        <v>977</v>
      </c>
      <c r="F13" s="55">
        <v>1999</v>
      </c>
      <c r="G13" s="55">
        <v>926</v>
      </c>
      <c r="H13" s="55">
        <v>-114</v>
      </c>
      <c r="I13" s="55">
        <v>51</v>
      </c>
      <c r="J13" s="55">
        <v>1917</v>
      </c>
      <c r="K13" s="55">
        <v>1035</v>
      </c>
      <c r="L13" s="55">
        <v>1936</v>
      </c>
      <c r="M13" s="55">
        <v>948</v>
      </c>
      <c r="N13" s="55">
        <v>-19</v>
      </c>
      <c r="O13" s="55">
        <v>87</v>
      </c>
      <c r="P13" s="55">
        <v>1166</v>
      </c>
      <c r="Q13" s="55">
        <v>572</v>
      </c>
      <c r="R13" s="55">
        <v>1218</v>
      </c>
      <c r="S13" s="55">
        <v>671</v>
      </c>
      <c r="T13" s="55">
        <v>-52</v>
      </c>
      <c r="U13" s="55">
        <v>-99</v>
      </c>
    </row>
    <row r="14" spans="3:21" ht="15.75" customHeight="1" x14ac:dyDescent="0.3">
      <c r="C14" s="52" t="s">
        <v>188</v>
      </c>
      <c r="D14" s="53">
        <v>1300</v>
      </c>
      <c r="E14" s="53">
        <v>942</v>
      </c>
      <c r="F14" s="53">
        <v>1303</v>
      </c>
      <c r="G14" s="53">
        <v>883</v>
      </c>
      <c r="H14" s="53">
        <v>-3</v>
      </c>
      <c r="I14" s="53">
        <v>59</v>
      </c>
      <c r="J14" s="53">
        <v>1317</v>
      </c>
      <c r="K14" s="53">
        <v>944</v>
      </c>
      <c r="L14" s="53">
        <v>1335</v>
      </c>
      <c r="M14" s="53">
        <v>925</v>
      </c>
      <c r="N14" s="53">
        <v>-18</v>
      </c>
      <c r="O14" s="53">
        <v>19</v>
      </c>
      <c r="P14" s="53">
        <v>908</v>
      </c>
      <c r="Q14" s="53">
        <v>544</v>
      </c>
      <c r="R14" s="53">
        <v>966</v>
      </c>
      <c r="S14" s="53">
        <v>566</v>
      </c>
      <c r="T14" s="53">
        <v>-58</v>
      </c>
      <c r="U14" s="53">
        <v>-22</v>
      </c>
    </row>
    <row r="15" spans="3:21" ht="15.75" customHeight="1" x14ac:dyDescent="0.3">
      <c r="C15" s="54" t="s">
        <v>187</v>
      </c>
      <c r="D15" s="55">
        <v>1367</v>
      </c>
      <c r="E15" s="55">
        <v>596</v>
      </c>
      <c r="F15" s="55">
        <v>1313</v>
      </c>
      <c r="G15" s="55">
        <v>537</v>
      </c>
      <c r="H15" s="55">
        <v>54</v>
      </c>
      <c r="I15" s="55">
        <v>59</v>
      </c>
      <c r="J15" s="55">
        <v>1438</v>
      </c>
      <c r="K15" s="55">
        <v>666</v>
      </c>
      <c r="L15" s="55">
        <v>1214</v>
      </c>
      <c r="M15" s="55">
        <v>593</v>
      </c>
      <c r="N15" s="55">
        <v>224</v>
      </c>
      <c r="O15" s="55">
        <v>73</v>
      </c>
      <c r="P15" s="55">
        <v>945</v>
      </c>
      <c r="Q15" s="55">
        <v>402</v>
      </c>
      <c r="R15" s="55">
        <v>1040</v>
      </c>
      <c r="S15" s="55">
        <v>406</v>
      </c>
      <c r="T15" s="55">
        <v>-95</v>
      </c>
      <c r="U15" s="55">
        <v>-4</v>
      </c>
    </row>
    <row r="16" spans="3:21" ht="15.75" customHeight="1" x14ac:dyDescent="0.3">
      <c r="C16" s="52" t="s">
        <v>189</v>
      </c>
      <c r="D16" s="53">
        <v>1476</v>
      </c>
      <c r="E16" s="53">
        <v>580</v>
      </c>
      <c r="F16" s="53">
        <v>2008</v>
      </c>
      <c r="G16" s="53">
        <v>736</v>
      </c>
      <c r="H16" s="53">
        <v>-532</v>
      </c>
      <c r="I16" s="53">
        <v>-156</v>
      </c>
      <c r="J16" s="53">
        <v>1299</v>
      </c>
      <c r="K16" s="53">
        <v>554</v>
      </c>
      <c r="L16" s="53">
        <v>1766</v>
      </c>
      <c r="M16" s="53">
        <v>775</v>
      </c>
      <c r="N16" s="53">
        <v>-467</v>
      </c>
      <c r="O16" s="53">
        <v>-221</v>
      </c>
      <c r="P16" s="53">
        <v>747</v>
      </c>
      <c r="Q16" s="53">
        <v>254</v>
      </c>
      <c r="R16" s="53">
        <v>1117</v>
      </c>
      <c r="S16" s="53">
        <v>415</v>
      </c>
      <c r="T16" s="53">
        <v>-370</v>
      </c>
      <c r="U16" s="53">
        <v>-161</v>
      </c>
    </row>
    <row r="17" spans="3:21" ht="15.75" customHeight="1" x14ac:dyDescent="0.3">
      <c r="C17" s="54" t="s">
        <v>268</v>
      </c>
      <c r="D17" s="55">
        <v>901</v>
      </c>
      <c r="E17" s="55">
        <v>568</v>
      </c>
      <c r="F17" s="55">
        <v>789</v>
      </c>
      <c r="G17" s="55">
        <v>489</v>
      </c>
      <c r="H17" s="55">
        <v>112</v>
      </c>
      <c r="I17" s="55">
        <v>79</v>
      </c>
      <c r="J17" s="55">
        <v>1112</v>
      </c>
      <c r="K17" s="55">
        <v>649</v>
      </c>
      <c r="L17" s="55">
        <v>904</v>
      </c>
      <c r="M17" s="55">
        <v>501</v>
      </c>
      <c r="N17" s="55">
        <v>208</v>
      </c>
      <c r="O17" s="55">
        <v>148</v>
      </c>
      <c r="P17" s="55">
        <v>776</v>
      </c>
      <c r="Q17" s="55">
        <v>457</v>
      </c>
      <c r="R17" s="55">
        <v>706</v>
      </c>
      <c r="S17" s="55">
        <v>426</v>
      </c>
      <c r="T17" s="55">
        <v>70</v>
      </c>
      <c r="U17" s="55">
        <v>31</v>
      </c>
    </row>
    <row r="18" spans="3:21" ht="15.75" customHeight="1" x14ac:dyDescent="0.3">
      <c r="C18" s="52" t="s">
        <v>4</v>
      </c>
      <c r="D18" s="53">
        <v>12925</v>
      </c>
      <c r="E18" s="53">
        <v>4951</v>
      </c>
      <c r="F18" s="53">
        <v>13857</v>
      </c>
      <c r="G18" s="53">
        <v>5090</v>
      </c>
      <c r="H18" s="53">
        <v>-932</v>
      </c>
      <c r="I18" s="53">
        <v>-139</v>
      </c>
      <c r="J18" s="53">
        <v>12841</v>
      </c>
      <c r="K18" s="53">
        <v>5044</v>
      </c>
      <c r="L18" s="53">
        <v>13966</v>
      </c>
      <c r="M18" s="53">
        <v>5110</v>
      </c>
      <c r="N18" s="53">
        <v>-1125</v>
      </c>
      <c r="O18" s="53">
        <v>-66</v>
      </c>
      <c r="P18" s="53">
        <v>7950</v>
      </c>
      <c r="Q18" s="53">
        <v>2619</v>
      </c>
      <c r="R18" s="53">
        <v>9131</v>
      </c>
      <c r="S18" s="53">
        <v>2999</v>
      </c>
      <c r="T18" s="53">
        <v>-1181</v>
      </c>
      <c r="U18" s="53">
        <v>-380</v>
      </c>
    </row>
    <row r="19" spans="3:21" ht="15.75" customHeight="1" x14ac:dyDescent="0.3">
      <c r="C19" s="114" t="s">
        <v>212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</row>
    <row r="20" spans="3:21" s="2" customFormat="1" ht="15.6" x14ac:dyDescent="0.3"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3:21" s="2" customFormat="1" ht="15.6" x14ac:dyDescent="0.3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3:21" s="2" customFormat="1" ht="15.6" x14ac:dyDescent="0.3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3:21" ht="38.25" customHeight="1" x14ac:dyDescent="0.3">
      <c r="C23" s="116" t="s">
        <v>269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3:21" ht="20.100000000000001" customHeight="1" x14ac:dyDescent="0.3">
      <c r="C24" s="120" t="s">
        <v>100</v>
      </c>
      <c r="D24" s="119" t="s">
        <v>120</v>
      </c>
      <c r="E24" s="119"/>
      <c r="F24" s="119"/>
      <c r="G24" s="119"/>
      <c r="H24" s="119"/>
      <c r="I24" s="119"/>
      <c r="J24" s="119" t="s">
        <v>121</v>
      </c>
      <c r="K24" s="119"/>
      <c r="L24" s="119"/>
      <c r="M24" s="119"/>
      <c r="N24" s="119"/>
      <c r="O24" s="119"/>
      <c r="P24" s="119" t="s">
        <v>210</v>
      </c>
      <c r="Q24" s="119"/>
      <c r="R24" s="119"/>
      <c r="S24" s="119"/>
      <c r="T24" s="119"/>
      <c r="U24" s="119"/>
    </row>
    <row r="25" spans="3:21" ht="15" customHeight="1" x14ac:dyDescent="0.3">
      <c r="C25" s="120"/>
      <c r="D25" s="113" t="s">
        <v>85</v>
      </c>
      <c r="E25" s="113"/>
      <c r="F25" s="113" t="s">
        <v>86</v>
      </c>
      <c r="G25" s="113"/>
      <c r="H25" s="113" t="s">
        <v>87</v>
      </c>
      <c r="I25" s="113"/>
      <c r="J25" s="113" t="s">
        <v>85</v>
      </c>
      <c r="K25" s="113"/>
      <c r="L25" s="113" t="s">
        <v>86</v>
      </c>
      <c r="M25" s="113"/>
      <c r="N25" s="113" t="s">
        <v>87</v>
      </c>
      <c r="O25" s="113"/>
      <c r="P25" s="113" t="s">
        <v>85</v>
      </c>
      <c r="Q25" s="113"/>
      <c r="R25" s="113" t="s">
        <v>86</v>
      </c>
      <c r="S25" s="113"/>
      <c r="T25" s="113" t="s">
        <v>87</v>
      </c>
      <c r="U25" s="113"/>
    </row>
    <row r="26" spans="3:21" ht="15" customHeight="1" x14ac:dyDescent="0.3">
      <c r="C26" s="120"/>
      <c r="D26" s="50" t="s">
        <v>5</v>
      </c>
      <c r="E26" s="50" t="s">
        <v>6</v>
      </c>
      <c r="F26" s="50" t="s">
        <v>5</v>
      </c>
      <c r="G26" s="50" t="s">
        <v>6</v>
      </c>
      <c r="H26" s="50" t="s">
        <v>5</v>
      </c>
      <c r="I26" s="50" t="s">
        <v>6</v>
      </c>
      <c r="J26" s="50" t="s">
        <v>5</v>
      </c>
      <c r="K26" s="50" t="s">
        <v>6</v>
      </c>
      <c r="L26" s="50" t="s">
        <v>5</v>
      </c>
      <c r="M26" s="50" t="s">
        <v>6</v>
      </c>
      <c r="N26" s="50" t="s">
        <v>5</v>
      </c>
      <c r="O26" s="50" t="s">
        <v>6</v>
      </c>
      <c r="P26" s="50" t="s">
        <v>5</v>
      </c>
      <c r="Q26" s="50" t="s">
        <v>6</v>
      </c>
      <c r="R26" s="50" t="s">
        <v>5</v>
      </c>
      <c r="S26" s="50" t="s">
        <v>6</v>
      </c>
      <c r="T26" s="50" t="s">
        <v>5</v>
      </c>
      <c r="U26" s="50" t="s">
        <v>6</v>
      </c>
    </row>
    <row r="27" spans="3:21" ht="15.75" customHeight="1" x14ac:dyDescent="0.3">
      <c r="C27" s="7" t="s">
        <v>1</v>
      </c>
      <c r="D27" s="51">
        <v>52968</v>
      </c>
      <c r="E27" s="51">
        <v>21485</v>
      </c>
      <c r="F27" s="51">
        <v>44222</v>
      </c>
      <c r="G27" s="51">
        <v>17136</v>
      </c>
      <c r="H27" s="51">
        <v>8746</v>
      </c>
      <c r="I27" s="51">
        <v>4349</v>
      </c>
      <c r="J27" s="51">
        <v>67430</v>
      </c>
      <c r="K27" s="51">
        <v>28220</v>
      </c>
      <c r="L27" s="51">
        <v>52934</v>
      </c>
      <c r="M27" s="51">
        <v>21268</v>
      </c>
      <c r="N27" s="51">
        <v>14496</v>
      </c>
      <c r="O27" s="51">
        <v>6952</v>
      </c>
      <c r="P27" s="51">
        <v>66887</v>
      </c>
      <c r="Q27" s="51">
        <v>26064</v>
      </c>
      <c r="R27" s="51">
        <v>50183</v>
      </c>
      <c r="S27" s="51">
        <v>18823</v>
      </c>
      <c r="T27" s="51">
        <v>16704</v>
      </c>
      <c r="U27" s="51">
        <v>7241</v>
      </c>
    </row>
    <row r="28" spans="3:21" ht="15.75" customHeight="1" x14ac:dyDescent="0.3">
      <c r="C28" s="63" t="s">
        <v>51</v>
      </c>
      <c r="D28" s="53">
        <v>1569</v>
      </c>
      <c r="E28" s="53">
        <v>1125</v>
      </c>
      <c r="F28" s="53">
        <v>885</v>
      </c>
      <c r="G28" s="53">
        <v>616</v>
      </c>
      <c r="H28" s="53">
        <v>684</v>
      </c>
      <c r="I28" s="53">
        <v>509</v>
      </c>
      <c r="J28" s="53">
        <v>2174</v>
      </c>
      <c r="K28" s="53">
        <v>1356</v>
      </c>
      <c r="L28" s="53">
        <v>983</v>
      </c>
      <c r="M28" s="53">
        <v>743</v>
      </c>
      <c r="N28" s="53">
        <v>1191</v>
      </c>
      <c r="O28" s="53">
        <v>613</v>
      </c>
      <c r="P28" s="53">
        <v>3334</v>
      </c>
      <c r="Q28" s="53">
        <v>1729</v>
      </c>
      <c r="R28" s="53">
        <v>1486</v>
      </c>
      <c r="S28" s="53">
        <v>791</v>
      </c>
      <c r="T28" s="53">
        <v>1848</v>
      </c>
      <c r="U28" s="53">
        <v>938</v>
      </c>
    </row>
    <row r="29" spans="3:21" ht="15.75" customHeight="1" x14ac:dyDescent="0.3">
      <c r="C29" s="64" t="s">
        <v>52</v>
      </c>
      <c r="D29" s="55">
        <v>39246</v>
      </c>
      <c r="E29" s="55">
        <v>16330</v>
      </c>
      <c r="F29" s="55">
        <v>30517</v>
      </c>
      <c r="G29" s="55">
        <v>12371</v>
      </c>
      <c r="H29" s="55">
        <v>8729</v>
      </c>
      <c r="I29" s="55">
        <v>3959</v>
      </c>
      <c r="J29" s="55">
        <v>49951</v>
      </c>
      <c r="K29" s="55">
        <v>21505</v>
      </c>
      <c r="L29" s="55">
        <v>37174</v>
      </c>
      <c r="M29" s="55">
        <v>15576</v>
      </c>
      <c r="N29" s="55">
        <v>12777</v>
      </c>
      <c r="O29" s="55">
        <v>5929</v>
      </c>
      <c r="P29" s="55">
        <v>50212</v>
      </c>
      <c r="Q29" s="55">
        <v>20010</v>
      </c>
      <c r="R29" s="55">
        <v>35766</v>
      </c>
      <c r="S29" s="55">
        <v>13841</v>
      </c>
      <c r="T29" s="55">
        <v>14446</v>
      </c>
      <c r="U29" s="55">
        <v>6169</v>
      </c>
    </row>
    <row r="30" spans="3:21" ht="15.75" customHeight="1" x14ac:dyDescent="0.3">
      <c r="C30" s="63" t="s">
        <v>53</v>
      </c>
      <c r="D30" s="53">
        <v>11814</v>
      </c>
      <c r="E30" s="53">
        <v>3938</v>
      </c>
      <c r="F30" s="53">
        <v>11919</v>
      </c>
      <c r="G30" s="53">
        <v>3894</v>
      </c>
      <c r="H30" s="53">
        <v>-105</v>
      </c>
      <c r="I30" s="53">
        <v>44</v>
      </c>
      <c r="J30" s="53">
        <v>14972</v>
      </c>
      <c r="K30" s="53">
        <v>5227</v>
      </c>
      <c r="L30" s="53">
        <v>13874</v>
      </c>
      <c r="M30" s="53">
        <v>4659</v>
      </c>
      <c r="N30" s="53">
        <v>1098</v>
      </c>
      <c r="O30" s="53">
        <v>568</v>
      </c>
      <c r="P30" s="53">
        <v>13143</v>
      </c>
      <c r="Q30" s="53">
        <v>4261</v>
      </c>
      <c r="R30" s="53">
        <v>12241</v>
      </c>
      <c r="S30" s="53">
        <v>3989</v>
      </c>
      <c r="T30" s="53">
        <v>902</v>
      </c>
      <c r="U30" s="53">
        <v>272</v>
      </c>
    </row>
    <row r="31" spans="3:21" ht="15.75" customHeight="1" x14ac:dyDescent="0.3">
      <c r="C31" s="64" t="s">
        <v>54</v>
      </c>
      <c r="D31" s="55">
        <v>339</v>
      </c>
      <c r="E31" s="55">
        <v>92</v>
      </c>
      <c r="F31" s="55">
        <v>901</v>
      </c>
      <c r="G31" s="55">
        <v>255</v>
      </c>
      <c r="H31" s="55">
        <v>-562</v>
      </c>
      <c r="I31" s="55">
        <v>-163</v>
      </c>
      <c r="J31" s="55">
        <v>333</v>
      </c>
      <c r="K31" s="55">
        <v>132</v>
      </c>
      <c r="L31" s="55">
        <v>903</v>
      </c>
      <c r="M31" s="55">
        <v>290</v>
      </c>
      <c r="N31" s="55">
        <v>-570</v>
      </c>
      <c r="O31" s="55">
        <v>-158</v>
      </c>
      <c r="P31" s="55">
        <v>198</v>
      </c>
      <c r="Q31" s="55">
        <v>64</v>
      </c>
      <c r="R31" s="55">
        <v>690</v>
      </c>
      <c r="S31" s="55">
        <v>202</v>
      </c>
      <c r="T31" s="55">
        <v>-492</v>
      </c>
      <c r="U31" s="55">
        <v>-138</v>
      </c>
    </row>
    <row r="32" spans="3:21" ht="15.75" customHeight="1" x14ac:dyDescent="0.3">
      <c r="C32" s="114" t="s">
        <v>212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3:21" x14ac:dyDescent="0.3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3:21" x14ac:dyDescent="0.3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3:21" x14ac:dyDescent="0.3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3:21" ht="39" customHeight="1" x14ac:dyDescent="0.3">
      <c r="C36" s="116" t="s">
        <v>270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3:21" ht="20.100000000000001" customHeight="1" x14ac:dyDescent="0.3">
      <c r="C37" s="120" t="s">
        <v>50</v>
      </c>
      <c r="D37" s="119" t="s">
        <v>120</v>
      </c>
      <c r="E37" s="119"/>
      <c r="F37" s="119"/>
      <c r="G37" s="119"/>
      <c r="H37" s="119"/>
      <c r="I37" s="119"/>
      <c r="J37" s="119" t="s">
        <v>121</v>
      </c>
      <c r="K37" s="119"/>
      <c r="L37" s="119"/>
      <c r="M37" s="119"/>
      <c r="N37" s="119"/>
      <c r="O37" s="119"/>
      <c r="P37" s="119" t="s">
        <v>210</v>
      </c>
      <c r="Q37" s="119"/>
      <c r="R37" s="119"/>
      <c r="S37" s="119"/>
      <c r="T37" s="119"/>
      <c r="U37" s="119"/>
    </row>
    <row r="38" spans="3:21" ht="15" customHeight="1" x14ac:dyDescent="0.3">
      <c r="C38" s="120"/>
      <c r="D38" s="113" t="s">
        <v>85</v>
      </c>
      <c r="E38" s="113"/>
      <c r="F38" s="113" t="s">
        <v>86</v>
      </c>
      <c r="G38" s="113"/>
      <c r="H38" s="113" t="s">
        <v>87</v>
      </c>
      <c r="I38" s="113"/>
      <c r="J38" s="113" t="s">
        <v>85</v>
      </c>
      <c r="K38" s="113"/>
      <c r="L38" s="113" t="s">
        <v>86</v>
      </c>
      <c r="M38" s="113"/>
      <c r="N38" s="113" t="s">
        <v>87</v>
      </c>
      <c r="O38" s="113"/>
      <c r="P38" s="113" t="s">
        <v>85</v>
      </c>
      <c r="Q38" s="113"/>
      <c r="R38" s="113" t="s">
        <v>86</v>
      </c>
      <c r="S38" s="113"/>
      <c r="T38" s="113" t="s">
        <v>87</v>
      </c>
      <c r="U38" s="113"/>
    </row>
    <row r="39" spans="3:21" ht="15" customHeight="1" x14ac:dyDescent="0.3">
      <c r="C39" s="120"/>
      <c r="D39" s="50" t="s">
        <v>5</v>
      </c>
      <c r="E39" s="50" t="s">
        <v>6</v>
      </c>
      <c r="F39" s="50" t="s">
        <v>5</v>
      </c>
      <c r="G39" s="50" t="s">
        <v>6</v>
      </c>
      <c r="H39" s="50" t="s">
        <v>5</v>
      </c>
      <c r="I39" s="50" t="s">
        <v>6</v>
      </c>
      <c r="J39" s="50" t="s">
        <v>5</v>
      </c>
      <c r="K39" s="50" t="s">
        <v>6</v>
      </c>
      <c r="L39" s="50" t="s">
        <v>5</v>
      </c>
      <c r="M39" s="50" t="s">
        <v>6</v>
      </c>
      <c r="N39" s="50" t="s">
        <v>5</v>
      </c>
      <c r="O39" s="50" t="s">
        <v>6</v>
      </c>
      <c r="P39" s="50" t="s">
        <v>5</v>
      </c>
      <c r="Q39" s="50" t="s">
        <v>6</v>
      </c>
      <c r="R39" s="50" t="s">
        <v>5</v>
      </c>
      <c r="S39" s="50" t="s">
        <v>6</v>
      </c>
      <c r="T39" s="50" t="s">
        <v>5</v>
      </c>
      <c r="U39" s="50" t="s">
        <v>6</v>
      </c>
    </row>
    <row r="40" spans="3:21" ht="15.75" customHeight="1" x14ac:dyDescent="0.3">
      <c r="C40" s="7" t="s">
        <v>1</v>
      </c>
      <c r="D40" s="51">
        <v>52968</v>
      </c>
      <c r="E40" s="51">
        <v>21485</v>
      </c>
      <c r="F40" s="51">
        <v>44222</v>
      </c>
      <c r="G40" s="51">
        <v>17136</v>
      </c>
      <c r="H40" s="51">
        <v>8746</v>
      </c>
      <c r="I40" s="51">
        <v>4349</v>
      </c>
      <c r="J40" s="51">
        <v>67430</v>
      </c>
      <c r="K40" s="51">
        <v>28220</v>
      </c>
      <c r="L40" s="51">
        <v>52934</v>
      </c>
      <c r="M40" s="51">
        <v>21268</v>
      </c>
      <c r="N40" s="51">
        <v>14496</v>
      </c>
      <c r="O40" s="51">
        <v>6952</v>
      </c>
      <c r="P40" s="51">
        <v>66887</v>
      </c>
      <c r="Q40" s="51">
        <v>26064</v>
      </c>
      <c r="R40" s="51">
        <v>50183</v>
      </c>
      <c r="S40" s="51">
        <v>18823</v>
      </c>
      <c r="T40" s="51">
        <v>16704</v>
      </c>
      <c r="U40" s="51">
        <v>7241</v>
      </c>
    </row>
    <row r="41" spans="3:21" ht="15.75" customHeight="1" x14ac:dyDescent="0.3">
      <c r="C41" s="52" t="s">
        <v>271</v>
      </c>
      <c r="D41" s="53">
        <v>742</v>
      </c>
      <c r="E41" s="53">
        <v>284</v>
      </c>
      <c r="F41" s="59">
        <v>386</v>
      </c>
      <c r="G41" s="53">
        <v>97</v>
      </c>
      <c r="H41" s="53">
        <v>356</v>
      </c>
      <c r="I41" s="59">
        <v>187</v>
      </c>
      <c r="J41" s="53">
        <v>1732</v>
      </c>
      <c r="K41" s="53">
        <v>499</v>
      </c>
      <c r="L41" s="59">
        <v>607</v>
      </c>
      <c r="M41" s="59">
        <v>173</v>
      </c>
      <c r="N41" s="53">
        <v>1125</v>
      </c>
      <c r="O41" s="53">
        <v>326</v>
      </c>
      <c r="P41" s="53">
        <v>1911</v>
      </c>
      <c r="Q41" s="53">
        <v>809</v>
      </c>
      <c r="R41" s="59">
        <v>925</v>
      </c>
      <c r="S41" s="59">
        <v>268</v>
      </c>
      <c r="T41" s="53">
        <v>986</v>
      </c>
      <c r="U41" s="53">
        <v>541</v>
      </c>
    </row>
    <row r="42" spans="3:21" ht="15.75" customHeight="1" x14ac:dyDescent="0.3">
      <c r="C42" s="64" t="s">
        <v>272</v>
      </c>
      <c r="D42" s="55">
        <v>6072</v>
      </c>
      <c r="E42" s="55">
        <v>1871</v>
      </c>
      <c r="F42" s="60">
        <v>5017</v>
      </c>
      <c r="G42" s="55">
        <v>1148</v>
      </c>
      <c r="H42" s="55">
        <v>1055</v>
      </c>
      <c r="I42" s="60">
        <v>723</v>
      </c>
      <c r="J42" s="55">
        <v>6616</v>
      </c>
      <c r="K42" s="55">
        <v>2130</v>
      </c>
      <c r="L42" s="60">
        <v>5590</v>
      </c>
      <c r="M42" s="60">
        <v>1517</v>
      </c>
      <c r="N42" s="55">
        <v>1026</v>
      </c>
      <c r="O42" s="55">
        <v>613</v>
      </c>
      <c r="P42" s="55">
        <v>7318</v>
      </c>
      <c r="Q42" s="55">
        <v>2761</v>
      </c>
      <c r="R42" s="60">
        <v>5108</v>
      </c>
      <c r="S42" s="60">
        <v>1464</v>
      </c>
      <c r="T42" s="55">
        <v>2210</v>
      </c>
      <c r="U42" s="55">
        <v>1297</v>
      </c>
    </row>
    <row r="43" spans="3:21" ht="15.75" customHeight="1" x14ac:dyDescent="0.3">
      <c r="C43" s="63" t="s">
        <v>273</v>
      </c>
      <c r="D43" s="53">
        <v>5848</v>
      </c>
      <c r="E43" s="53">
        <v>1821</v>
      </c>
      <c r="F43" s="59">
        <v>4903</v>
      </c>
      <c r="G43" s="53">
        <v>1434</v>
      </c>
      <c r="H43" s="53">
        <v>945</v>
      </c>
      <c r="I43" s="59">
        <v>387</v>
      </c>
      <c r="J43" s="53">
        <v>6970</v>
      </c>
      <c r="K43" s="53">
        <v>2349</v>
      </c>
      <c r="L43" s="59">
        <v>5765</v>
      </c>
      <c r="M43" s="59">
        <v>1790</v>
      </c>
      <c r="N43" s="53">
        <v>1205</v>
      </c>
      <c r="O43" s="53">
        <v>559</v>
      </c>
      <c r="P43" s="53">
        <v>7284</v>
      </c>
      <c r="Q43" s="53">
        <v>2554</v>
      </c>
      <c r="R43" s="59">
        <v>5334</v>
      </c>
      <c r="S43" s="59">
        <v>1699</v>
      </c>
      <c r="T43" s="53">
        <v>1950</v>
      </c>
      <c r="U43" s="53">
        <v>855</v>
      </c>
    </row>
    <row r="44" spans="3:21" ht="15.75" customHeight="1" x14ac:dyDescent="0.3">
      <c r="C44" s="54" t="s">
        <v>274</v>
      </c>
      <c r="D44" s="55">
        <v>4004</v>
      </c>
      <c r="E44" s="55">
        <v>1630</v>
      </c>
      <c r="F44" s="60">
        <v>3078</v>
      </c>
      <c r="G44" s="55">
        <v>1134</v>
      </c>
      <c r="H44" s="55">
        <v>926</v>
      </c>
      <c r="I44" s="60">
        <v>496</v>
      </c>
      <c r="J44" s="55">
        <v>5551</v>
      </c>
      <c r="K44" s="55">
        <v>2007</v>
      </c>
      <c r="L44" s="60">
        <v>3852</v>
      </c>
      <c r="M44" s="60">
        <v>1418</v>
      </c>
      <c r="N44" s="55">
        <v>1699</v>
      </c>
      <c r="O44" s="55">
        <v>589</v>
      </c>
      <c r="P44" s="55">
        <v>5653</v>
      </c>
      <c r="Q44" s="55">
        <v>2325</v>
      </c>
      <c r="R44" s="60">
        <v>3931</v>
      </c>
      <c r="S44" s="60">
        <v>1377</v>
      </c>
      <c r="T44" s="55">
        <v>1722</v>
      </c>
      <c r="U44" s="55">
        <v>948</v>
      </c>
    </row>
    <row r="45" spans="3:21" ht="15.75" customHeight="1" x14ac:dyDescent="0.3">
      <c r="C45" s="52" t="s">
        <v>275</v>
      </c>
      <c r="D45" s="53">
        <v>26978</v>
      </c>
      <c r="E45" s="53">
        <v>10283</v>
      </c>
      <c r="F45" s="59">
        <v>21315</v>
      </c>
      <c r="G45" s="53">
        <v>8244</v>
      </c>
      <c r="H45" s="53">
        <v>5663</v>
      </c>
      <c r="I45" s="59">
        <v>2039</v>
      </c>
      <c r="J45" s="53">
        <v>35432</v>
      </c>
      <c r="K45" s="53">
        <v>14062</v>
      </c>
      <c r="L45" s="59">
        <v>26836</v>
      </c>
      <c r="M45" s="59">
        <v>10426</v>
      </c>
      <c r="N45" s="53">
        <v>8596</v>
      </c>
      <c r="O45" s="53">
        <v>3636</v>
      </c>
      <c r="P45" s="53">
        <v>36781</v>
      </c>
      <c r="Q45" s="53">
        <v>13004</v>
      </c>
      <c r="R45" s="59">
        <v>26576</v>
      </c>
      <c r="S45" s="59">
        <v>9444</v>
      </c>
      <c r="T45" s="53">
        <v>10205</v>
      </c>
      <c r="U45" s="53">
        <v>3560</v>
      </c>
    </row>
    <row r="46" spans="3:21" ht="15.75" customHeight="1" x14ac:dyDescent="0.3">
      <c r="C46" s="54" t="s">
        <v>276</v>
      </c>
      <c r="D46" s="55">
        <v>1455</v>
      </c>
      <c r="E46" s="55">
        <v>916</v>
      </c>
      <c r="F46" s="60">
        <v>1222</v>
      </c>
      <c r="G46" s="55">
        <v>763</v>
      </c>
      <c r="H46" s="55">
        <v>233</v>
      </c>
      <c r="I46" s="60">
        <v>153</v>
      </c>
      <c r="J46" s="55">
        <v>1912</v>
      </c>
      <c r="K46" s="55">
        <v>1163</v>
      </c>
      <c r="L46" s="60">
        <v>1581</v>
      </c>
      <c r="M46" s="60">
        <v>942</v>
      </c>
      <c r="N46" s="55">
        <v>331</v>
      </c>
      <c r="O46" s="55">
        <v>221</v>
      </c>
      <c r="P46" s="55">
        <v>1570</v>
      </c>
      <c r="Q46" s="55">
        <v>870</v>
      </c>
      <c r="R46" s="60">
        <v>1327</v>
      </c>
      <c r="S46" s="60">
        <v>737</v>
      </c>
      <c r="T46" s="55">
        <v>243</v>
      </c>
      <c r="U46" s="55">
        <v>133</v>
      </c>
    </row>
    <row r="47" spans="3:21" s="41" customFormat="1" ht="15.75" customHeight="1" x14ac:dyDescent="0.3">
      <c r="C47" s="52" t="s">
        <v>277</v>
      </c>
      <c r="D47" s="53">
        <v>7869</v>
      </c>
      <c r="E47" s="53">
        <v>4680</v>
      </c>
      <c r="F47" s="59">
        <v>8301</v>
      </c>
      <c r="G47" s="53">
        <v>4316</v>
      </c>
      <c r="H47" s="53">
        <v>-432</v>
      </c>
      <c r="I47" s="59">
        <v>364</v>
      </c>
      <c r="J47" s="53">
        <v>9217</v>
      </c>
      <c r="K47" s="53">
        <v>6010</v>
      </c>
      <c r="L47" s="59">
        <v>8703</v>
      </c>
      <c r="M47" s="59">
        <v>5002</v>
      </c>
      <c r="N47" s="53">
        <v>514</v>
      </c>
      <c r="O47" s="53">
        <v>1008</v>
      </c>
      <c r="P47" s="53">
        <v>6370</v>
      </c>
      <c r="Q47" s="53">
        <v>3741</v>
      </c>
      <c r="R47" s="59">
        <v>6982</v>
      </c>
      <c r="S47" s="59">
        <v>3834</v>
      </c>
      <c r="T47" s="53">
        <v>-612</v>
      </c>
      <c r="U47" s="53">
        <v>-93</v>
      </c>
    </row>
    <row r="48" spans="3:21" ht="15.75" customHeight="1" x14ac:dyDescent="0.3">
      <c r="C48" s="114" t="s">
        <v>212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3:21" ht="15.6" x14ac:dyDescent="0.3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3:21" ht="15.6" x14ac:dyDescent="0.3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</row>
    <row r="51" spans="3:21" x14ac:dyDescent="0.3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3:21" ht="15.75" customHeight="1" x14ac:dyDescent="0.3">
      <c r="C52" s="116" t="s">
        <v>278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</row>
    <row r="53" spans="3:21" ht="20.100000000000001" customHeight="1" x14ac:dyDescent="0.3">
      <c r="C53" s="118" t="s">
        <v>55</v>
      </c>
      <c r="D53" s="119" t="s">
        <v>120</v>
      </c>
      <c r="E53" s="119"/>
      <c r="F53" s="119"/>
      <c r="G53" s="119"/>
      <c r="H53" s="119"/>
      <c r="I53" s="119"/>
      <c r="J53" s="119" t="s">
        <v>121</v>
      </c>
      <c r="K53" s="119"/>
      <c r="L53" s="119"/>
      <c r="M53" s="119"/>
      <c r="N53" s="119"/>
      <c r="O53" s="119"/>
      <c r="P53" s="119" t="s">
        <v>210</v>
      </c>
      <c r="Q53" s="119"/>
      <c r="R53" s="119"/>
      <c r="S53" s="119"/>
      <c r="T53" s="119"/>
      <c r="U53" s="119"/>
    </row>
    <row r="54" spans="3:21" ht="15" customHeight="1" x14ac:dyDescent="0.3">
      <c r="C54" s="118"/>
      <c r="D54" s="113" t="s">
        <v>85</v>
      </c>
      <c r="E54" s="113"/>
      <c r="F54" s="113" t="s">
        <v>86</v>
      </c>
      <c r="G54" s="113"/>
      <c r="H54" s="113" t="s">
        <v>87</v>
      </c>
      <c r="I54" s="113"/>
      <c r="J54" s="113" t="s">
        <v>85</v>
      </c>
      <c r="K54" s="113"/>
      <c r="L54" s="113" t="s">
        <v>86</v>
      </c>
      <c r="M54" s="113"/>
      <c r="N54" s="113" t="s">
        <v>87</v>
      </c>
      <c r="O54" s="113"/>
      <c r="P54" s="113" t="s">
        <v>85</v>
      </c>
      <c r="Q54" s="113"/>
      <c r="R54" s="113" t="s">
        <v>86</v>
      </c>
      <c r="S54" s="113"/>
      <c r="T54" s="113" t="s">
        <v>87</v>
      </c>
      <c r="U54" s="113"/>
    </row>
    <row r="55" spans="3:21" ht="15" customHeight="1" x14ac:dyDescent="0.3">
      <c r="C55" s="118"/>
      <c r="D55" s="50" t="s">
        <v>5</v>
      </c>
      <c r="E55" s="50" t="s">
        <v>6</v>
      </c>
      <c r="F55" s="50" t="s">
        <v>5</v>
      </c>
      <c r="G55" s="50" t="s">
        <v>6</v>
      </c>
      <c r="H55" s="50" t="s">
        <v>5</v>
      </c>
      <c r="I55" s="50" t="s">
        <v>6</v>
      </c>
      <c r="J55" s="50" t="s">
        <v>5</v>
      </c>
      <c r="K55" s="50" t="s">
        <v>6</v>
      </c>
      <c r="L55" s="50" t="s">
        <v>5</v>
      </c>
      <c r="M55" s="50" t="s">
        <v>6</v>
      </c>
      <c r="N55" s="50" t="s">
        <v>5</v>
      </c>
      <c r="O55" s="50" t="s">
        <v>6</v>
      </c>
      <c r="P55" s="50" t="s">
        <v>5</v>
      </c>
      <c r="Q55" s="50" t="s">
        <v>6</v>
      </c>
      <c r="R55" s="50" t="s">
        <v>5</v>
      </c>
      <c r="S55" s="50" t="s">
        <v>6</v>
      </c>
      <c r="T55" s="50" t="s">
        <v>5</v>
      </c>
      <c r="U55" s="50" t="s">
        <v>6</v>
      </c>
    </row>
    <row r="56" spans="3:21" ht="15.75" customHeight="1" x14ac:dyDescent="0.3">
      <c r="C56" s="7" t="s">
        <v>1</v>
      </c>
      <c r="D56" s="51">
        <v>52968</v>
      </c>
      <c r="E56" s="51">
        <v>21485</v>
      </c>
      <c r="F56" s="51">
        <v>44222</v>
      </c>
      <c r="G56" s="51">
        <v>17136</v>
      </c>
      <c r="H56" s="51">
        <v>8746</v>
      </c>
      <c r="I56" s="51">
        <v>4349</v>
      </c>
      <c r="J56" s="51">
        <v>67430</v>
      </c>
      <c r="K56" s="51">
        <v>28220</v>
      </c>
      <c r="L56" s="51">
        <v>52934</v>
      </c>
      <c r="M56" s="51">
        <v>21268</v>
      </c>
      <c r="N56" s="51">
        <v>14496</v>
      </c>
      <c r="O56" s="51">
        <v>6952</v>
      </c>
      <c r="P56" s="51">
        <v>66887</v>
      </c>
      <c r="Q56" s="51">
        <v>26064</v>
      </c>
      <c r="R56" s="51">
        <v>50183</v>
      </c>
      <c r="S56" s="51">
        <v>18823</v>
      </c>
      <c r="T56" s="51">
        <v>16704</v>
      </c>
      <c r="U56" s="51">
        <v>7241</v>
      </c>
    </row>
    <row r="57" spans="3:21" ht="15.75" customHeight="1" x14ac:dyDescent="0.3">
      <c r="C57" s="63" t="s">
        <v>279</v>
      </c>
      <c r="D57" s="53">
        <v>4644</v>
      </c>
      <c r="E57" s="53">
        <v>1258</v>
      </c>
      <c r="F57" s="59">
        <v>2718</v>
      </c>
      <c r="G57" s="53">
        <v>603</v>
      </c>
      <c r="H57" s="53">
        <v>1926</v>
      </c>
      <c r="I57" s="59">
        <v>655</v>
      </c>
      <c r="J57" s="53">
        <v>7709</v>
      </c>
      <c r="K57" s="53">
        <v>1983</v>
      </c>
      <c r="L57" s="59">
        <v>4271</v>
      </c>
      <c r="M57" s="59">
        <v>1049</v>
      </c>
      <c r="N57" s="53">
        <v>3438</v>
      </c>
      <c r="O57" s="53">
        <v>934</v>
      </c>
      <c r="P57" s="53">
        <v>10370</v>
      </c>
      <c r="Q57" s="53">
        <v>3409</v>
      </c>
      <c r="R57" s="59">
        <v>5880</v>
      </c>
      <c r="S57" s="59">
        <v>1458</v>
      </c>
      <c r="T57" s="53">
        <v>4490</v>
      </c>
      <c r="U57" s="53">
        <v>1951</v>
      </c>
    </row>
    <row r="58" spans="3:21" ht="15.75" customHeight="1" x14ac:dyDescent="0.3">
      <c r="C58" s="54" t="s">
        <v>280</v>
      </c>
      <c r="D58" s="55">
        <v>3752</v>
      </c>
      <c r="E58" s="55">
        <v>49</v>
      </c>
      <c r="F58" s="60">
        <v>3216</v>
      </c>
      <c r="G58" s="55">
        <v>38</v>
      </c>
      <c r="H58" s="55">
        <v>536</v>
      </c>
      <c r="I58" s="60">
        <v>11</v>
      </c>
      <c r="J58" s="55">
        <v>4494</v>
      </c>
      <c r="K58" s="55">
        <v>63</v>
      </c>
      <c r="L58" s="60">
        <v>3734</v>
      </c>
      <c r="M58" s="60">
        <v>47</v>
      </c>
      <c r="N58" s="55">
        <v>760</v>
      </c>
      <c r="O58" s="55">
        <v>16</v>
      </c>
      <c r="P58" s="55">
        <v>5349</v>
      </c>
      <c r="Q58" s="55">
        <v>81</v>
      </c>
      <c r="R58" s="60">
        <v>3678</v>
      </c>
      <c r="S58" s="60">
        <v>55</v>
      </c>
      <c r="T58" s="55">
        <v>1671</v>
      </c>
      <c r="U58" s="55">
        <v>26</v>
      </c>
    </row>
    <row r="59" spans="3:21" ht="15.75" customHeight="1" x14ac:dyDescent="0.3">
      <c r="C59" s="52" t="s">
        <v>57</v>
      </c>
      <c r="D59" s="53">
        <v>1395</v>
      </c>
      <c r="E59" s="53">
        <v>679</v>
      </c>
      <c r="F59" s="59">
        <v>518</v>
      </c>
      <c r="G59" s="53">
        <v>137</v>
      </c>
      <c r="H59" s="53">
        <v>877</v>
      </c>
      <c r="I59" s="59">
        <v>542</v>
      </c>
      <c r="J59" s="53">
        <v>2558</v>
      </c>
      <c r="K59" s="53">
        <v>1011</v>
      </c>
      <c r="L59" s="59">
        <v>814</v>
      </c>
      <c r="M59" s="59">
        <v>283</v>
      </c>
      <c r="N59" s="53">
        <v>1744</v>
      </c>
      <c r="O59" s="53">
        <v>728</v>
      </c>
      <c r="P59" s="53">
        <v>4322</v>
      </c>
      <c r="Q59" s="53">
        <v>2519</v>
      </c>
      <c r="R59" s="59">
        <v>1470</v>
      </c>
      <c r="S59" s="59">
        <v>451</v>
      </c>
      <c r="T59" s="53">
        <v>2852</v>
      </c>
      <c r="U59" s="53">
        <v>2068</v>
      </c>
    </row>
    <row r="60" spans="3:21" ht="15.75" customHeight="1" x14ac:dyDescent="0.3">
      <c r="C60" s="64" t="s">
        <v>56</v>
      </c>
      <c r="D60" s="55">
        <v>2058</v>
      </c>
      <c r="E60" s="55">
        <v>2224</v>
      </c>
      <c r="F60" s="60">
        <v>1365</v>
      </c>
      <c r="G60" s="55">
        <v>1561</v>
      </c>
      <c r="H60" s="55">
        <v>693</v>
      </c>
      <c r="I60" s="60">
        <v>663</v>
      </c>
      <c r="J60" s="55">
        <v>2765</v>
      </c>
      <c r="K60" s="55">
        <v>3021</v>
      </c>
      <c r="L60" s="60">
        <v>1941</v>
      </c>
      <c r="M60" s="60">
        <v>2254</v>
      </c>
      <c r="N60" s="55">
        <v>824</v>
      </c>
      <c r="O60" s="55">
        <v>767</v>
      </c>
      <c r="P60" s="55">
        <v>2213</v>
      </c>
      <c r="Q60" s="55">
        <v>2693</v>
      </c>
      <c r="R60" s="60">
        <v>1801</v>
      </c>
      <c r="S60" s="60">
        <v>2028</v>
      </c>
      <c r="T60" s="55">
        <v>412</v>
      </c>
      <c r="U60" s="55">
        <v>665</v>
      </c>
    </row>
    <row r="61" spans="3:21" ht="15.75" customHeight="1" x14ac:dyDescent="0.3">
      <c r="C61" s="63" t="s">
        <v>281</v>
      </c>
      <c r="D61" s="53">
        <v>1303</v>
      </c>
      <c r="E61" s="53">
        <v>1018</v>
      </c>
      <c r="F61" s="59">
        <v>981</v>
      </c>
      <c r="G61" s="53">
        <v>719</v>
      </c>
      <c r="H61" s="53">
        <v>322</v>
      </c>
      <c r="I61" s="59">
        <v>299</v>
      </c>
      <c r="J61" s="53">
        <v>1999</v>
      </c>
      <c r="K61" s="53">
        <v>1621</v>
      </c>
      <c r="L61" s="59">
        <v>1425</v>
      </c>
      <c r="M61" s="59">
        <v>1090</v>
      </c>
      <c r="N61" s="53">
        <v>574</v>
      </c>
      <c r="O61" s="53">
        <v>531</v>
      </c>
      <c r="P61" s="53">
        <v>1433</v>
      </c>
      <c r="Q61" s="53">
        <v>1289</v>
      </c>
      <c r="R61" s="59">
        <v>1395</v>
      </c>
      <c r="S61" s="59">
        <v>1140</v>
      </c>
      <c r="T61" s="53">
        <v>38</v>
      </c>
      <c r="U61" s="53">
        <v>149</v>
      </c>
    </row>
    <row r="62" spans="3:21" ht="15.75" customHeight="1" x14ac:dyDescent="0.3">
      <c r="C62" s="54" t="s">
        <v>282</v>
      </c>
      <c r="D62" s="55">
        <v>1164</v>
      </c>
      <c r="E62" s="55">
        <v>242</v>
      </c>
      <c r="F62" s="60">
        <v>783</v>
      </c>
      <c r="G62" s="55">
        <v>144</v>
      </c>
      <c r="H62" s="55">
        <v>381</v>
      </c>
      <c r="I62" s="60">
        <v>98</v>
      </c>
      <c r="J62" s="55">
        <v>1700</v>
      </c>
      <c r="K62" s="55">
        <v>363</v>
      </c>
      <c r="L62" s="60">
        <v>1078</v>
      </c>
      <c r="M62" s="60">
        <v>254</v>
      </c>
      <c r="N62" s="55">
        <v>622</v>
      </c>
      <c r="O62" s="55">
        <v>109</v>
      </c>
      <c r="P62" s="55">
        <v>1936</v>
      </c>
      <c r="Q62" s="55">
        <v>478</v>
      </c>
      <c r="R62" s="60">
        <v>1341</v>
      </c>
      <c r="S62" s="60">
        <v>270</v>
      </c>
      <c r="T62" s="55">
        <v>595</v>
      </c>
      <c r="U62" s="55">
        <v>208</v>
      </c>
    </row>
    <row r="63" spans="3:21" ht="15.75" customHeight="1" x14ac:dyDescent="0.3">
      <c r="C63" s="52" t="s">
        <v>283</v>
      </c>
      <c r="D63" s="53">
        <v>1301</v>
      </c>
      <c r="E63" s="53">
        <v>323</v>
      </c>
      <c r="F63" s="59">
        <v>771</v>
      </c>
      <c r="G63" s="53">
        <v>103</v>
      </c>
      <c r="H63" s="53">
        <v>530</v>
      </c>
      <c r="I63" s="59">
        <v>220</v>
      </c>
      <c r="J63" s="53">
        <v>1220</v>
      </c>
      <c r="K63" s="53">
        <v>278</v>
      </c>
      <c r="L63" s="59">
        <v>904</v>
      </c>
      <c r="M63" s="59">
        <v>162</v>
      </c>
      <c r="N63" s="53">
        <v>316</v>
      </c>
      <c r="O63" s="53">
        <v>116</v>
      </c>
      <c r="P63" s="53">
        <v>1513</v>
      </c>
      <c r="Q63" s="53">
        <v>554</v>
      </c>
      <c r="R63" s="59">
        <v>1037</v>
      </c>
      <c r="S63" s="59">
        <v>202</v>
      </c>
      <c r="T63" s="53">
        <v>476</v>
      </c>
      <c r="U63" s="53">
        <v>352</v>
      </c>
    </row>
    <row r="64" spans="3:21" ht="15.75" customHeight="1" x14ac:dyDescent="0.3">
      <c r="C64" s="64" t="s">
        <v>284</v>
      </c>
      <c r="D64" s="55">
        <v>969</v>
      </c>
      <c r="E64" s="55">
        <v>1241</v>
      </c>
      <c r="F64" s="60">
        <v>873</v>
      </c>
      <c r="G64" s="55">
        <v>1105</v>
      </c>
      <c r="H64" s="55">
        <v>96</v>
      </c>
      <c r="I64" s="60">
        <v>136</v>
      </c>
      <c r="J64" s="55">
        <v>1184</v>
      </c>
      <c r="K64" s="55">
        <v>1591</v>
      </c>
      <c r="L64" s="60">
        <v>1015</v>
      </c>
      <c r="M64" s="60">
        <v>1356</v>
      </c>
      <c r="N64" s="55">
        <v>169</v>
      </c>
      <c r="O64" s="55">
        <v>235</v>
      </c>
      <c r="P64" s="55">
        <v>734</v>
      </c>
      <c r="Q64" s="55">
        <v>911</v>
      </c>
      <c r="R64" s="60">
        <v>724</v>
      </c>
      <c r="S64" s="60">
        <v>936</v>
      </c>
      <c r="T64" s="55">
        <v>10</v>
      </c>
      <c r="U64" s="55">
        <v>-25</v>
      </c>
    </row>
    <row r="65" spans="3:21" ht="15.75" customHeight="1" x14ac:dyDescent="0.3">
      <c r="C65" s="63" t="s">
        <v>285</v>
      </c>
      <c r="D65" s="53">
        <v>1147</v>
      </c>
      <c r="E65" s="53">
        <v>748</v>
      </c>
      <c r="F65" s="59">
        <v>991</v>
      </c>
      <c r="G65" s="53">
        <v>627</v>
      </c>
      <c r="H65" s="53">
        <v>156</v>
      </c>
      <c r="I65" s="59">
        <v>121</v>
      </c>
      <c r="J65" s="53">
        <v>1202</v>
      </c>
      <c r="K65" s="53">
        <v>914</v>
      </c>
      <c r="L65" s="59">
        <v>1132</v>
      </c>
      <c r="M65" s="59">
        <v>746</v>
      </c>
      <c r="N65" s="53">
        <v>70</v>
      </c>
      <c r="O65" s="53">
        <v>168</v>
      </c>
      <c r="P65" s="53">
        <v>678</v>
      </c>
      <c r="Q65" s="53">
        <v>585</v>
      </c>
      <c r="R65" s="59">
        <v>762</v>
      </c>
      <c r="S65" s="59">
        <v>584</v>
      </c>
      <c r="T65" s="53">
        <v>-84</v>
      </c>
      <c r="U65" s="53">
        <v>1</v>
      </c>
    </row>
    <row r="66" spans="3:21" ht="15.75" customHeight="1" x14ac:dyDescent="0.3">
      <c r="C66" s="54" t="s">
        <v>111</v>
      </c>
      <c r="D66" s="55">
        <v>1125</v>
      </c>
      <c r="E66" s="55">
        <v>5</v>
      </c>
      <c r="F66" s="60">
        <v>1154</v>
      </c>
      <c r="G66" s="55">
        <v>7</v>
      </c>
      <c r="H66" s="55">
        <v>-29</v>
      </c>
      <c r="I66" s="60">
        <v>-2</v>
      </c>
      <c r="J66" s="55">
        <v>1305</v>
      </c>
      <c r="K66" s="55">
        <v>3</v>
      </c>
      <c r="L66" s="60">
        <v>1316</v>
      </c>
      <c r="M66" s="60">
        <v>3</v>
      </c>
      <c r="N66" s="55">
        <v>-11</v>
      </c>
      <c r="O66" s="55">
        <v>0</v>
      </c>
      <c r="P66" s="55">
        <v>1321</v>
      </c>
      <c r="Q66" s="55">
        <v>4</v>
      </c>
      <c r="R66" s="60">
        <v>1074</v>
      </c>
      <c r="S66" s="60">
        <v>7</v>
      </c>
      <c r="T66" s="55">
        <v>247</v>
      </c>
      <c r="U66" s="55">
        <v>-3</v>
      </c>
    </row>
    <row r="67" spans="3:21" ht="15.75" customHeight="1" x14ac:dyDescent="0.3">
      <c r="C67" s="52" t="s">
        <v>4</v>
      </c>
      <c r="D67" s="53">
        <v>34110</v>
      </c>
      <c r="E67" s="53">
        <v>13698</v>
      </c>
      <c r="F67" s="59">
        <v>30852</v>
      </c>
      <c r="G67" s="53">
        <v>12092</v>
      </c>
      <c r="H67" s="53">
        <v>3258</v>
      </c>
      <c r="I67" s="59">
        <v>1606</v>
      </c>
      <c r="J67" s="53">
        <v>41294</v>
      </c>
      <c r="K67" s="53">
        <v>17372</v>
      </c>
      <c r="L67" s="59">
        <v>35304</v>
      </c>
      <c r="M67" s="59">
        <v>14024</v>
      </c>
      <c r="N67" s="53">
        <v>5990</v>
      </c>
      <c r="O67" s="53">
        <v>3348</v>
      </c>
      <c r="P67" s="53">
        <v>37018</v>
      </c>
      <c r="Q67" s="53">
        <v>13541</v>
      </c>
      <c r="R67" s="59">
        <v>31021</v>
      </c>
      <c r="S67" s="59">
        <v>11692</v>
      </c>
      <c r="T67" s="53">
        <v>5997</v>
      </c>
      <c r="U67" s="53">
        <v>1849</v>
      </c>
    </row>
    <row r="68" spans="3:21" ht="15.75" customHeight="1" x14ac:dyDescent="0.3">
      <c r="C68" s="114" t="s">
        <v>212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3:21" s="2" customFormat="1" ht="15.6" customHeight="1" x14ac:dyDescent="0.3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3:21" s="2" customFormat="1" ht="15.6" customHeight="1" x14ac:dyDescent="0.3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3:21" x14ac:dyDescent="0.3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3:21" ht="30.75" customHeight="1" x14ac:dyDescent="0.3">
      <c r="C72" s="116" t="s">
        <v>286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</row>
    <row r="73" spans="3:21" ht="20.100000000000001" customHeight="1" x14ac:dyDescent="0.3">
      <c r="C73" s="118" t="s">
        <v>58</v>
      </c>
      <c r="D73" s="119" t="s">
        <v>120</v>
      </c>
      <c r="E73" s="119"/>
      <c r="F73" s="119"/>
      <c r="G73" s="119"/>
      <c r="H73" s="119"/>
      <c r="I73" s="119"/>
      <c r="J73" s="119" t="s">
        <v>121</v>
      </c>
      <c r="K73" s="119"/>
      <c r="L73" s="119"/>
      <c r="M73" s="119"/>
      <c r="N73" s="119"/>
      <c r="O73" s="119"/>
      <c r="P73" s="119" t="s">
        <v>210</v>
      </c>
      <c r="Q73" s="119"/>
      <c r="R73" s="119"/>
      <c r="S73" s="119"/>
      <c r="T73" s="119"/>
      <c r="U73" s="119"/>
    </row>
    <row r="74" spans="3:21" ht="15" customHeight="1" x14ac:dyDescent="0.3">
      <c r="C74" s="118"/>
      <c r="D74" s="113" t="s">
        <v>85</v>
      </c>
      <c r="E74" s="113"/>
      <c r="F74" s="113" t="s">
        <v>86</v>
      </c>
      <c r="G74" s="113"/>
      <c r="H74" s="113" t="s">
        <v>87</v>
      </c>
      <c r="I74" s="113"/>
      <c r="J74" s="113" t="s">
        <v>85</v>
      </c>
      <c r="K74" s="113"/>
      <c r="L74" s="113" t="s">
        <v>86</v>
      </c>
      <c r="M74" s="113"/>
      <c r="N74" s="113" t="s">
        <v>87</v>
      </c>
      <c r="O74" s="113"/>
      <c r="P74" s="113" t="s">
        <v>85</v>
      </c>
      <c r="Q74" s="113"/>
      <c r="R74" s="113" t="s">
        <v>86</v>
      </c>
      <c r="S74" s="113"/>
      <c r="T74" s="113" t="s">
        <v>87</v>
      </c>
      <c r="U74" s="113"/>
    </row>
    <row r="75" spans="3:21" ht="15" customHeight="1" x14ac:dyDescent="0.3">
      <c r="C75" s="118"/>
      <c r="D75" s="50" t="s">
        <v>5</v>
      </c>
      <c r="E75" s="50" t="s">
        <v>6</v>
      </c>
      <c r="F75" s="50" t="s">
        <v>5</v>
      </c>
      <c r="G75" s="50" t="s">
        <v>6</v>
      </c>
      <c r="H75" s="50" t="s">
        <v>5</v>
      </c>
      <c r="I75" s="50" t="s">
        <v>6</v>
      </c>
      <c r="J75" s="50" t="s">
        <v>5</v>
      </c>
      <c r="K75" s="50" t="s">
        <v>6</v>
      </c>
      <c r="L75" s="50" t="s">
        <v>5</v>
      </c>
      <c r="M75" s="50" t="s">
        <v>6</v>
      </c>
      <c r="N75" s="50" t="s">
        <v>5</v>
      </c>
      <c r="O75" s="50" t="s">
        <v>6</v>
      </c>
      <c r="P75" s="50" t="s">
        <v>5</v>
      </c>
      <c r="Q75" s="50" t="s">
        <v>6</v>
      </c>
      <c r="R75" s="50" t="s">
        <v>5</v>
      </c>
      <c r="S75" s="50" t="s">
        <v>6</v>
      </c>
      <c r="T75" s="50" t="s">
        <v>5</v>
      </c>
      <c r="U75" s="50" t="s">
        <v>6</v>
      </c>
    </row>
    <row r="76" spans="3:21" ht="15.75" customHeight="1" x14ac:dyDescent="0.3">
      <c r="C76" s="7" t="s">
        <v>1</v>
      </c>
      <c r="D76" s="51">
        <v>52968</v>
      </c>
      <c r="E76" s="51">
        <v>21485</v>
      </c>
      <c r="F76" s="51">
        <v>44222</v>
      </c>
      <c r="G76" s="51">
        <v>17136</v>
      </c>
      <c r="H76" s="51">
        <v>8746</v>
      </c>
      <c r="I76" s="51">
        <v>4349</v>
      </c>
      <c r="J76" s="51">
        <v>67430</v>
      </c>
      <c r="K76" s="51">
        <v>28220</v>
      </c>
      <c r="L76" s="51">
        <v>52934</v>
      </c>
      <c r="M76" s="51">
        <v>21268</v>
      </c>
      <c r="N76" s="51">
        <v>14496</v>
      </c>
      <c r="O76" s="51">
        <v>6952</v>
      </c>
      <c r="P76" s="51">
        <v>66887</v>
      </c>
      <c r="Q76" s="51">
        <v>26064</v>
      </c>
      <c r="R76" s="51">
        <v>50183</v>
      </c>
      <c r="S76" s="51">
        <v>18823</v>
      </c>
      <c r="T76" s="51">
        <v>16704</v>
      </c>
      <c r="U76" s="51">
        <v>7241</v>
      </c>
    </row>
    <row r="77" spans="3:21" ht="15.75" customHeight="1" x14ac:dyDescent="0.3">
      <c r="C77" s="63" t="s">
        <v>61</v>
      </c>
      <c r="D77" s="53">
        <v>2173</v>
      </c>
      <c r="E77" s="53">
        <v>981</v>
      </c>
      <c r="F77" s="59">
        <v>1202</v>
      </c>
      <c r="G77" s="53">
        <v>308</v>
      </c>
      <c r="H77" s="53">
        <v>971</v>
      </c>
      <c r="I77" s="59">
        <v>673</v>
      </c>
      <c r="J77" s="53">
        <v>2687</v>
      </c>
      <c r="K77" s="53">
        <v>1309</v>
      </c>
      <c r="L77" s="59">
        <v>1377</v>
      </c>
      <c r="M77" s="59">
        <v>608</v>
      </c>
      <c r="N77" s="53">
        <v>1310</v>
      </c>
      <c r="O77" s="53">
        <v>701</v>
      </c>
      <c r="P77" s="53">
        <v>4883</v>
      </c>
      <c r="Q77" s="53">
        <v>3421</v>
      </c>
      <c r="R77" s="59">
        <v>2164</v>
      </c>
      <c r="S77" s="59">
        <v>843</v>
      </c>
      <c r="T77" s="53">
        <v>2719</v>
      </c>
      <c r="U77" s="53">
        <v>2578</v>
      </c>
    </row>
    <row r="78" spans="3:21" ht="15.75" customHeight="1" x14ac:dyDescent="0.3">
      <c r="C78" s="64" t="s">
        <v>59</v>
      </c>
      <c r="D78" s="55">
        <v>2969</v>
      </c>
      <c r="E78" s="55">
        <v>1712</v>
      </c>
      <c r="F78" s="60">
        <v>2617</v>
      </c>
      <c r="G78" s="55">
        <v>1314</v>
      </c>
      <c r="H78" s="55">
        <v>352</v>
      </c>
      <c r="I78" s="60">
        <v>398</v>
      </c>
      <c r="J78" s="55">
        <v>3702</v>
      </c>
      <c r="K78" s="55">
        <v>2455</v>
      </c>
      <c r="L78" s="60">
        <v>3168</v>
      </c>
      <c r="M78" s="60">
        <v>1856</v>
      </c>
      <c r="N78" s="55">
        <v>534</v>
      </c>
      <c r="O78" s="55">
        <v>599</v>
      </c>
      <c r="P78" s="55">
        <v>2199</v>
      </c>
      <c r="Q78" s="55">
        <v>1580</v>
      </c>
      <c r="R78" s="60">
        <v>2609</v>
      </c>
      <c r="S78" s="60">
        <v>1624</v>
      </c>
      <c r="T78" s="55">
        <v>-410</v>
      </c>
      <c r="U78" s="55">
        <v>-44</v>
      </c>
    </row>
    <row r="79" spans="3:21" ht="15.75" customHeight="1" x14ac:dyDescent="0.3">
      <c r="C79" s="63" t="s">
        <v>65</v>
      </c>
      <c r="D79" s="53">
        <v>1337</v>
      </c>
      <c r="E79" s="53">
        <v>573</v>
      </c>
      <c r="F79" s="59">
        <v>482</v>
      </c>
      <c r="G79" s="53">
        <v>159</v>
      </c>
      <c r="H79" s="53">
        <v>855</v>
      </c>
      <c r="I79" s="59">
        <v>414</v>
      </c>
      <c r="J79" s="53">
        <v>2859</v>
      </c>
      <c r="K79" s="53">
        <v>962</v>
      </c>
      <c r="L79" s="59">
        <v>1191</v>
      </c>
      <c r="M79" s="59">
        <v>330</v>
      </c>
      <c r="N79" s="53">
        <v>1668</v>
      </c>
      <c r="O79" s="53">
        <v>632</v>
      </c>
      <c r="P79" s="53">
        <v>4059</v>
      </c>
      <c r="Q79" s="53">
        <v>1819</v>
      </c>
      <c r="R79" s="59">
        <v>1642</v>
      </c>
      <c r="S79" s="59">
        <v>484</v>
      </c>
      <c r="T79" s="53">
        <v>2417</v>
      </c>
      <c r="U79" s="53">
        <v>1335</v>
      </c>
    </row>
    <row r="80" spans="3:21" ht="15.75" customHeight="1" x14ac:dyDescent="0.3">
      <c r="C80" s="64" t="s">
        <v>60</v>
      </c>
      <c r="D80" s="55">
        <v>2919</v>
      </c>
      <c r="E80" s="55">
        <v>78</v>
      </c>
      <c r="F80" s="60">
        <v>2701</v>
      </c>
      <c r="G80" s="55">
        <v>83</v>
      </c>
      <c r="H80" s="55">
        <v>218</v>
      </c>
      <c r="I80" s="60">
        <v>-5</v>
      </c>
      <c r="J80" s="55">
        <v>3411</v>
      </c>
      <c r="K80" s="55">
        <v>111</v>
      </c>
      <c r="L80" s="60">
        <v>3150</v>
      </c>
      <c r="M80" s="60">
        <v>86</v>
      </c>
      <c r="N80" s="55">
        <v>261</v>
      </c>
      <c r="O80" s="55">
        <v>25</v>
      </c>
      <c r="P80" s="55">
        <v>3623</v>
      </c>
      <c r="Q80" s="55">
        <v>109</v>
      </c>
      <c r="R80" s="60">
        <v>2896</v>
      </c>
      <c r="S80" s="60">
        <v>91</v>
      </c>
      <c r="T80" s="55">
        <v>727</v>
      </c>
      <c r="U80" s="55">
        <v>18</v>
      </c>
    </row>
    <row r="81" spans="3:21" ht="15.75" customHeight="1" x14ac:dyDescent="0.3">
      <c r="C81" s="63" t="s">
        <v>287</v>
      </c>
      <c r="D81" s="53">
        <v>518</v>
      </c>
      <c r="E81" s="53">
        <v>186</v>
      </c>
      <c r="F81" s="59">
        <v>455</v>
      </c>
      <c r="G81" s="53">
        <v>189</v>
      </c>
      <c r="H81" s="53">
        <v>63</v>
      </c>
      <c r="I81" s="59">
        <v>-3</v>
      </c>
      <c r="J81" s="53">
        <v>815</v>
      </c>
      <c r="K81" s="53">
        <v>267</v>
      </c>
      <c r="L81" s="59">
        <v>774</v>
      </c>
      <c r="M81" s="59">
        <v>193</v>
      </c>
      <c r="N81" s="53">
        <v>41</v>
      </c>
      <c r="O81" s="53">
        <v>74</v>
      </c>
      <c r="P81" s="53">
        <v>2039</v>
      </c>
      <c r="Q81" s="53">
        <v>969</v>
      </c>
      <c r="R81" s="59">
        <v>1774</v>
      </c>
      <c r="S81" s="59">
        <v>668</v>
      </c>
      <c r="T81" s="53">
        <v>265</v>
      </c>
      <c r="U81" s="53">
        <v>301</v>
      </c>
    </row>
    <row r="82" spans="3:21" ht="15.75" customHeight="1" x14ac:dyDescent="0.3">
      <c r="C82" s="64" t="s">
        <v>64</v>
      </c>
      <c r="D82" s="55">
        <v>1120</v>
      </c>
      <c r="E82" s="55">
        <v>672</v>
      </c>
      <c r="F82" s="60">
        <v>917</v>
      </c>
      <c r="G82" s="55">
        <v>522</v>
      </c>
      <c r="H82" s="55">
        <v>203</v>
      </c>
      <c r="I82" s="60">
        <v>150</v>
      </c>
      <c r="J82" s="55">
        <v>1742</v>
      </c>
      <c r="K82" s="55">
        <v>925</v>
      </c>
      <c r="L82" s="60">
        <v>1257</v>
      </c>
      <c r="M82" s="60">
        <v>663</v>
      </c>
      <c r="N82" s="55">
        <v>485</v>
      </c>
      <c r="O82" s="55">
        <v>262</v>
      </c>
      <c r="P82" s="55">
        <v>1966</v>
      </c>
      <c r="Q82" s="55">
        <v>1141</v>
      </c>
      <c r="R82" s="60">
        <v>1312</v>
      </c>
      <c r="S82" s="60">
        <v>666</v>
      </c>
      <c r="T82" s="55">
        <v>654</v>
      </c>
      <c r="U82" s="55">
        <v>475</v>
      </c>
    </row>
    <row r="83" spans="3:21" ht="15.75" customHeight="1" x14ac:dyDescent="0.3">
      <c r="C83" s="63" t="s">
        <v>63</v>
      </c>
      <c r="D83" s="53">
        <v>1157</v>
      </c>
      <c r="E83" s="53">
        <v>778</v>
      </c>
      <c r="F83" s="59">
        <v>983</v>
      </c>
      <c r="G83" s="53">
        <v>679</v>
      </c>
      <c r="H83" s="53">
        <v>174</v>
      </c>
      <c r="I83" s="59">
        <v>99</v>
      </c>
      <c r="J83" s="53">
        <v>1375</v>
      </c>
      <c r="K83" s="53">
        <v>1078</v>
      </c>
      <c r="L83" s="59">
        <v>1114</v>
      </c>
      <c r="M83" s="59">
        <v>849</v>
      </c>
      <c r="N83" s="53">
        <v>261</v>
      </c>
      <c r="O83" s="53">
        <v>229</v>
      </c>
      <c r="P83" s="53">
        <v>735</v>
      </c>
      <c r="Q83" s="53">
        <v>645</v>
      </c>
      <c r="R83" s="59">
        <v>816</v>
      </c>
      <c r="S83" s="59">
        <v>648</v>
      </c>
      <c r="T83" s="53">
        <v>-81</v>
      </c>
      <c r="U83" s="53">
        <v>-3</v>
      </c>
    </row>
    <row r="84" spans="3:21" ht="15.75" customHeight="1" x14ac:dyDescent="0.3">
      <c r="C84" s="64" t="s">
        <v>62</v>
      </c>
      <c r="D84" s="55">
        <v>895</v>
      </c>
      <c r="E84" s="55">
        <v>803</v>
      </c>
      <c r="F84" s="60">
        <v>860</v>
      </c>
      <c r="G84" s="55">
        <v>686</v>
      </c>
      <c r="H84" s="55">
        <v>35</v>
      </c>
      <c r="I84" s="60">
        <v>117</v>
      </c>
      <c r="J84" s="55">
        <v>972</v>
      </c>
      <c r="K84" s="55">
        <v>981</v>
      </c>
      <c r="L84" s="60">
        <v>871</v>
      </c>
      <c r="M84" s="60">
        <v>812</v>
      </c>
      <c r="N84" s="55">
        <v>101</v>
      </c>
      <c r="O84" s="55">
        <v>169</v>
      </c>
      <c r="P84" s="55">
        <v>506</v>
      </c>
      <c r="Q84" s="55">
        <v>590</v>
      </c>
      <c r="R84" s="60">
        <v>866</v>
      </c>
      <c r="S84" s="60">
        <v>830</v>
      </c>
      <c r="T84" s="55">
        <v>-360</v>
      </c>
      <c r="U84" s="55">
        <v>-240</v>
      </c>
    </row>
    <row r="85" spans="3:21" ht="15.75" customHeight="1" x14ac:dyDescent="0.3">
      <c r="C85" s="63" t="s">
        <v>288</v>
      </c>
      <c r="D85" s="53">
        <v>769</v>
      </c>
      <c r="E85" s="53">
        <v>76</v>
      </c>
      <c r="F85" s="59">
        <v>591</v>
      </c>
      <c r="G85" s="53">
        <v>48</v>
      </c>
      <c r="H85" s="53">
        <v>178</v>
      </c>
      <c r="I85" s="59">
        <v>28</v>
      </c>
      <c r="J85" s="53">
        <v>1246</v>
      </c>
      <c r="K85" s="53">
        <v>86</v>
      </c>
      <c r="L85" s="59">
        <v>841</v>
      </c>
      <c r="M85" s="59">
        <v>54</v>
      </c>
      <c r="N85" s="53">
        <v>405</v>
      </c>
      <c r="O85" s="53">
        <v>32</v>
      </c>
      <c r="P85" s="53">
        <v>1397</v>
      </c>
      <c r="Q85" s="53">
        <v>109</v>
      </c>
      <c r="R85" s="59">
        <v>810</v>
      </c>
      <c r="S85" s="59">
        <v>57</v>
      </c>
      <c r="T85" s="53">
        <v>587</v>
      </c>
      <c r="U85" s="53">
        <v>52</v>
      </c>
    </row>
    <row r="86" spans="3:21" ht="15.75" customHeight="1" x14ac:dyDescent="0.3">
      <c r="C86" s="64" t="s">
        <v>66</v>
      </c>
      <c r="D86" s="55">
        <v>624</v>
      </c>
      <c r="E86" s="55">
        <v>578</v>
      </c>
      <c r="F86" s="60">
        <v>491</v>
      </c>
      <c r="G86" s="55">
        <v>438</v>
      </c>
      <c r="H86" s="55">
        <v>133</v>
      </c>
      <c r="I86" s="60">
        <v>140</v>
      </c>
      <c r="J86" s="55">
        <v>752</v>
      </c>
      <c r="K86" s="55">
        <v>670</v>
      </c>
      <c r="L86" s="60">
        <v>705</v>
      </c>
      <c r="M86" s="60">
        <v>609</v>
      </c>
      <c r="N86" s="55">
        <v>47</v>
      </c>
      <c r="O86" s="55">
        <v>61</v>
      </c>
      <c r="P86" s="55">
        <v>659</v>
      </c>
      <c r="Q86" s="55">
        <v>627</v>
      </c>
      <c r="R86" s="60">
        <v>534</v>
      </c>
      <c r="S86" s="60">
        <v>433</v>
      </c>
      <c r="T86" s="55">
        <v>125</v>
      </c>
      <c r="U86" s="55">
        <v>194</v>
      </c>
    </row>
    <row r="87" spans="3:21" ht="15.75" customHeight="1" x14ac:dyDescent="0.3">
      <c r="C87" s="52" t="s">
        <v>4</v>
      </c>
      <c r="D87" s="53">
        <v>38487</v>
      </c>
      <c r="E87" s="53">
        <v>15048</v>
      </c>
      <c r="F87" s="59">
        <v>32923</v>
      </c>
      <c r="G87" s="53">
        <v>12710</v>
      </c>
      <c r="H87" s="53">
        <v>5564</v>
      </c>
      <c r="I87" s="59">
        <v>2338</v>
      </c>
      <c r="J87" s="53">
        <v>47869</v>
      </c>
      <c r="K87" s="53">
        <v>19376</v>
      </c>
      <c r="L87" s="59">
        <v>38486</v>
      </c>
      <c r="M87" s="59">
        <v>15208</v>
      </c>
      <c r="N87" s="53">
        <v>9383</v>
      </c>
      <c r="O87" s="53">
        <v>4168</v>
      </c>
      <c r="P87" s="53">
        <v>44821</v>
      </c>
      <c r="Q87" s="53">
        <v>15054</v>
      </c>
      <c r="R87" s="59">
        <v>34760</v>
      </c>
      <c r="S87" s="59">
        <v>12479</v>
      </c>
      <c r="T87" s="53">
        <v>10061</v>
      </c>
      <c r="U87" s="53">
        <v>2575</v>
      </c>
    </row>
    <row r="88" spans="3:21" ht="15.75" customHeight="1" x14ac:dyDescent="0.3">
      <c r="C88" s="114" t="s">
        <v>212</v>
      </c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</row>
    <row r="89" spans="3:21" s="2" customFormat="1" ht="14.4" customHeight="1" x14ac:dyDescent="0.3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pans="3:21" s="2" customFormat="1" ht="14.4" customHeight="1" x14ac:dyDescent="0.3"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3:21" x14ac:dyDescent="0.3"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3:21" ht="15" customHeight="1" x14ac:dyDescent="0.3"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3:21" ht="33.75" customHeight="1" x14ac:dyDescent="0.3">
      <c r="C93" s="116" t="s">
        <v>289</v>
      </c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</row>
    <row r="94" spans="3:21" ht="20.100000000000001" customHeight="1" x14ac:dyDescent="0.3">
      <c r="C94" s="118" t="s">
        <v>48</v>
      </c>
      <c r="D94" s="119" t="s">
        <v>120</v>
      </c>
      <c r="E94" s="119"/>
      <c r="F94" s="119"/>
      <c r="G94" s="119"/>
      <c r="H94" s="119"/>
      <c r="I94" s="119"/>
      <c r="J94" s="119" t="s">
        <v>121</v>
      </c>
      <c r="K94" s="119"/>
      <c r="L94" s="119"/>
      <c r="M94" s="119"/>
      <c r="N94" s="119"/>
      <c r="O94" s="119"/>
      <c r="P94" s="119" t="s">
        <v>210</v>
      </c>
      <c r="Q94" s="119"/>
      <c r="R94" s="119"/>
      <c r="S94" s="119"/>
      <c r="T94" s="119"/>
      <c r="U94" s="119"/>
    </row>
    <row r="95" spans="3:21" ht="15" customHeight="1" x14ac:dyDescent="0.3">
      <c r="C95" s="118"/>
      <c r="D95" s="113" t="s">
        <v>85</v>
      </c>
      <c r="E95" s="113"/>
      <c r="F95" s="113" t="s">
        <v>86</v>
      </c>
      <c r="G95" s="113"/>
      <c r="H95" s="113" t="s">
        <v>87</v>
      </c>
      <c r="I95" s="113"/>
      <c r="J95" s="113" t="s">
        <v>85</v>
      </c>
      <c r="K95" s="113"/>
      <c r="L95" s="113" t="s">
        <v>86</v>
      </c>
      <c r="M95" s="113"/>
      <c r="N95" s="113" t="s">
        <v>87</v>
      </c>
      <c r="O95" s="113"/>
      <c r="P95" s="113" t="s">
        <v>85</v>
      </c>
      <c r="Q95" s="113"/>
      <c r="R95" s="113" t="s">
        <v>86</v>
      </c>
      <c r="S95" s="113"/>
      <c r="T95" s="113" t="s">
        <v>87</v>
      </c>
      <c r="U95" s="113"/>
    </row>
    <row r="96" spans="3:21" ht="15" customHeight="1" x14ac:dyDescent="0.3">
      <c r="C96" s="118"/>
      <c r="D96" s="50" t="s">
        <v>5</v>
      </c>
      <c r="E96" s="50" t="s">
        <v>6</v>
      </c>
      <c r="F96" s="50" t="s">
        <v>5</v>
      </c>
      <c r="G96" s="50" t="s">
        <v>6</v>
      </c>
      <c r="H96" s="50" t="s">
        <v>5</v>
      </c>
      <c r="I96" s="50" t="s">
        <v>6</v>
      </c>
      <c r="J96" s="50" t="s">
        <v>5</v>
      </c>
      <c r="K96" s="50" t="s">
        <v>6</v>
      </c>
      <c r="L96" s="50" t="s">
        <v>5</v>
      </c>
      <c r="M96" s="50" t="s">
        <v>6</v>
      </c>
      <c r="N96" s="50" t="s">
        <v>5</v>
      </c>
      <c r="O96" s="50" t="s">
        <v>6</v>
      </c>
      <c r="P96" s="50" t="s">
        <v>5</v>
      </c>
      <c r="Q96" s="50" t="s">
        <v>6</v>
      </c>
      <c r="R96" s="50" t="s">
        <v>5</v>
      </c>
      <c r="S96" s="50" t="s">
        <v>6</v>
      </c>
      <c r="T96" s="50" t="s">
        <v>5</v>
      </c>
      <c r="U96" s="50" t="s">
        <v>6</v>
      </c>
    </row>
    <row r="97" spans="1:22" ht="15.75" customHeight="1" x14ac:dyDescent="0.3">
      <c r="C97" s="7" t="s">
        <v>49</v>
      </c>
      <c r="D97" s="51">
        <v>52968</v>
      </c>
      <c r="E97" s="51">
        <v>21485</v>
      </c>
      <c r="F97" s="51">
        <v>44222</v>
      </c>
      <c r="G97" s="51">
        <v>17136</v>
      </c>
      <c r="H97" s="51">
        <v>8746</v>
      </c>
      <c r="I97" s="51">
        <v>4349</v>
      </c>
      <c r="J97" s="51">
        <v>67430</v>
      </c>
      <c r="K97" s="51">
        <v>28220</v>
      </c>
      <c r="L97" s="51">
        <v>52934</v>
      </c>
      <c r="M97" s="51">
        <v>21268</v>
      </c>
      <c r="N97" s="51">
        <v>14496</v>
      </c>
      <c r="O97" s="51">
        <v>6952</v>
      </c>
      <c r="P97" s="51">
        <v>66887</v>
      </c>
      <c r="Q97" s="51">
        <v>26064</v>
      </c>
      <c r="R97" s="51">
        <v>50183</v>
      </c>
      <c r="S97" s="51">
        <v>18823</v>
      </c>
      <c r="T97" s="51">
        <v>16704</v>
      </c>
      <c r="U97" s="51">
        <v>7241</v>
      </c>
    </row>
    <row r="98" spans="1:22" ht="15.75" customHeight="1" x14ac:dyDescent="0.3">
      <c r="C98" s="56" t="s">
        <v>10</v>
      </c>
      <c r="D98" s="57">
        <v>3658</v>
      </c>
      <c r="E98" s="57">
        <v>1069</v>
      </c>
      <c r="F98" s="58">
        <v>2121</v>
      </c>
      <c r="G98" s="57">
        <v>667</v>
      </c>
      <c r="H98" s="57">
        <v>1537</v>
      </c>
      <c r="I98" s="58">
        <v>402</v>
      </c>
      <c r="J98" s="57">
        <v>5507</v>
      </c>
      <c r="K98" s="57">
        <v>1518</v>
      </c>
      <c r="L98" s="58">
        <v>3477</v>
      </c>
      <c r="M98" s="58">
        <v>1022</v>
      </c>
      <c r="N98" s="57">
        <v>2030</v>
      </c>
      <c r="O98" s="57">
        <v>496</v>
      </c>
      <c r="P98" s="57">
        <v>4947</v>
      </c>
      <c r="Q98" s="57">
        <v>1186</v>
      </c>
      <c r="R98" s="58">
        <v>3298</v>
      </c>
      <c r="S98" s="58">
        <v>900</v>
      </c>
      <c r="T98" s="57">
        <v>1649</v>
      </c>
      <c r="U98" s="57">
        <v>286</v>
      </c>
    </row>
    <row r="99" spans="1:22" ht="15.75" customHeight="1" x14ac:dyDescent="0.3">
      <c r="C99" s="52" t="s">
        <v>11</v>
      </c>
      <c r="D99" s="53">
        <v>335</v>
      </c>
      <c r="E99" s="53">
        <v>107</v>
      </c>
      <c r="F99" s="59">
        <v>267</v>
      </c>
      <c r="G99" s="53">
        <v>80</v>
      </c>
      <c r="H99" s="53">
        <v>68</v>
      </c>
      <c r="I99" s="59">
        <v>27</v>
      </c>
      <c r="J99" s="53">
        <v>551</v>
      </c>
      <c r="K99" s="53">
        <v>164</v>
      </c>
      <c r="L99" s="59">
        <v>414</v>
      </c>
      <c r="M99" s="59">
        <v>130</v>
      </c>
      <c r="N99" s="53">
        <v>137</v>
      </c>
      <c r="O99" s="53">
        <v>34</v>
      </c>
      <c r="P99" s="53">
        <v>420</v>
      </c>
      <c r="Q99" s="53">
        <v>102</v>
      </c>
      <c r="R99" s="59">
        <v>327</v>
      </c>
      <c r="S99" s="59">
        <v>97</v>
      </c>
      <c r="T99" s="53">
        <v>93</v>
      </c>
      <c r="U99" s="53">
        <v>5</v>
      </c>
    </row>
    <row r="100" spans="1:22" ht="15.75" customHeight="1" x14ac:dyDescent="0.3">
      <c r="C100" s="54" t="s">
        <v>12</v>
      </c>
      <c r="D100" s="55">
        <v>47</v>
      </c>
      <c r="E100" s="55">
        <v>12</v>
      </c>
      <c r="F100" s="60">
        <v>38</v>
      </c>
      <c r="G100" s="55">
        <v>17</v>
      </c>
      <c r="H100" s="55">
        <v>9</v>
      </c>
      <c r="I100" s="60">
        <v>-5</v>
      </c>
      <c r="J100" s="55">
        <v>36</v>
      </c>
      <c r="K100" s="55">
        <v>19</v>
      </c>
      <c r="L100" s="60">
        <v>38</v>
      </c>
      <c r="M100" s="60">
        <v>15</v>
      </c>
      <c r="N100" s="55">
        <v>-2</v>
      </c>
      <c r="O100" s="55">
        <v>4</v>
      </c>
      <c r="P100" s="55">
        <v>51</v>
      </c>
      <c r="Q100" s="55">
        <v>12</v>
      </c>
      <c r="R100" s="60">
        <v>48</v>
      </c>
      <c r="S100" s="60">
        <v>12</v>
      </c>
      <c r="T100" s="55">
        <v>3</v>
      </c>
      <c r="U100" s="55">
        <v>0</v>
      </c>
    </row>
    <row r="101" spans="1:22" ht="15.75" customHeight="1" x14ac:dyDescent="0.3">
      <c r="C101" s="52" t="s">
        <v>13</v>
      </c>
      <c r="D101" s="53">
        <v>1172</v>
      </c>
      <c r="E101" s="53">
        <v>343</v>
      </c>
      <c r="F101" s="59">
        <v>625</v>
      </c>
      <c r="G101" s="53">
        <v>176</v>
      </c>
      <c r="H101" s="53">
        <v>547</v>
      </c>
      <c r="I101" s="59">
        <v>167</v>
      </c>
      <c r="J101" s="53">
        <v>2257</v>
      </c>
      <c r="K101" s="53">
        <v>527</v>
      </c>
      <c r="L101" s="59">
        <v>1233</v>
      </c>
      <c r="M101" s="59">
        <v>304</v>
      </c>
      <c r="N101" s="53">
        <v>1024</v>
      </c>
      <c r="O101" s="53">
        <v>223</v>
      </c>
      <c r="P101" s="53">
        <v>2162</v>
      </c>
      <c r="Q101" s="53">
        <v>501</v>
      </c>
      <c r="R101" s="59">
        <v>1470</v>
      </c>
      <c r="S101" s="59">
        <v>341</v>
      </c>
      <c r="T101" s="53">
        <v>692</v>
      </c>
      <c r="U101" s="53">
        <v>160</v>
      </c>
    </row>
    <row r="102" spans="1:22" ht="15.75" customHeight="1" x14ac:dyDescent="0.3">
      <c r="C102" s="54" t="s">
        <v>14</v>
      </c>
      <c r="D102" s="55">
        <v>1787</v>
      </c>
      <c r="E102" s="55">
        <v>520</v>
      </c>
      <c r="F102" s="60">
        <v>923</v>
      </c>
      <c r="G102" s="55">
        <v>320</v>
      </c>
      <c r="H102" s="55">
        <v>864</v>
      </c>
      <c r="I102" s="60">
        <v>200</v>
      </c>
      <c r="J102" s="55">
        <v>2247</v>
      </c>
      <c r="K102" s="55">
        <v>720</v>
      </c>
      <c r="L102" s="60">
        <v>1448</v>
      </c>
      <c r="M102" s="60">
        <v>492</v>
      </c>
      <c r="N102" s="55">
        <v>799</v>
      </c>
      <c r="O102" s="55">
        <v>228</v>
      </c>
      <c r="P102" s="55">
        <v>2135</v>
      </c>
      <c r="Q102" s="55">
        <v>516</v>
      </c>
      <c r="R102" s="60">
        <v>1283</v>
      </c>
      <c r="S102" s="60">
        <v>400</v>
      </c>
      <c r="T102" s="55">
        <v>852</v>
      </c>
      <c r="U102" s="55">
        <v>116</v>
      </c>
    </row>
    <row r="103" spans="1:22" ht="15.75" customHeight="1" x14ac:dyDescent="0.3">
      <c r="C103" s="52" t="s">
        <v>15</v>
      </c>
      <c r="D103" s="53">
        <v>249</v>
      </c>
      <c r="E103" s="53">
        <v>63</v>
      </c>
      <c r="F103" s="59">
        <v>205</v>
      </c>
      <c r="G103" s="53">
        <v>48</v>
      </c>
      <c r="H103" s="53">
        <v>44</v>
      </c>
      <c r="I103" s="59">
        <v>15</v>
      </c>
      <c r="J103" s="53">
        <v>334</v>
      </c>
      <c r="K103" s="53">
        <v>57</v>
      </c>
      <c r="L103" s="59">
        <v>271</v>
      </c>
      <c r="M103" s="59">
        <v>59</v>
      </c>
      <c r="N103" s="53">
        <v>63</v>
      </c>
      <c r="O103" s="53">
        <v>-2</v>
      </c>
      <c r="P103" s="53">
        <v>136</v>
      </c>
      <c r="Q103" s="53">
        <v>42</v>
      </c>
      <c r="R103" s="59">
        <v>128</v>
      </c>
      <c r="S103" s="59">
        <v>35</v>
      </c>
      <c r="T103" s="53">
        <v>8</v>
      </c>
      <c r="U103" s="53">
        <v>7</v>
      </c>
    </row>
    <row r="104" spans="1:22" ht="15.75" customHeight="1" x14ac:dyDescent="0.3">
      <c r="C104" s="54" t="s">
        <v>16</v>
      </c>
      <c r="D104" s="55">
        <v>28</v>
      </c>
      <c r="E104" s="55">
        <v>7</v>
      </c>
      <c r="F104" s="60">
        <v>23</v>
      </c>
      <c r="G104" s="55">
        <v>11</v>
      </c>
      <c r="H104" s="55">
        <v>5</v>
      </c>
      <c r="I104" s="60">
        <v>-4</v>
      </c>
      <c r="J104" s="55">
        <v>26</v>
      </c>
      <c r="K104" s="55">
        <v>9</v>
      </c>
      <c r="L104" s="60">
        <v>24</v>
      </c>
      <c r="M104" s="60">
        <v>8</v>
      </c>
      <c r="N104" s="55">
        <v>2</v>
      </c>
      <c r="O104" s="55">
        <v>1</v>
      </c>
      <c r="P104" s="55">
        <v>14</v>
      </c>
      <c r="Q104" s="55">
        <v>6</v>
      </c>
      <c r="R104" s="60">
        <v>13</v>
      </c>
      <c r="S104" s="60">
        <v>5</v>
      </c>
      <c r="T104" s="55">
        <v>1</v>
      </c>
      <c r="U104" s="55">
        <v>1</v>
      </c>
    </row>
    <row r="105" spans="1:22" s="2" customFormat="1" ht="15.75" customHeight="1" thickBot="1" x14ac:dyDescent="0.35">
      <c r="A105"/>
      <c r="B105"/>
      <c r="C105" s="52" t="s">
        <v>17</v>
      </c>
      <c r="D105" s="53">
        <v>40</v>
      </c>
      <c r="E105" s="53">
        <v>17</v>
      </c>
      <c r="F105" s="59">
        <v>40</v>
      </c>
      <c r="G105" s="53">
        <v>15</v>
      </c>
      <c r="H105" s="53">
        <v>0</v>
      </c>
      <c r="I105" s="59">
        <v>2</v>
      </c>
      <c r="J105" s="53">
        <v>56</v>
      </c>
      <c r="K105" s="53">
        <v>22</v>
      </c>
      <c r="L105" s="59">
        <v>49</v>
      </c>
      <c r="M105" s="59">
        <v>14</v>
      </c>
      <c r="N105" s="53">
        <v>7</v>
      </c>
      <c r="O105" s="53">
        <v>8</v>
      </c>
      <c r="P105" s="53">
        <v>29</v>
      </c>
      <c r="Q105" s="53">
        <v>7</v>
      </c>
      <c r="R105" s="59">
        <v>29</v>
      </c>
      <c r="S105" s="59">
        <v>10</v>
      </c>
      <c r="T105" s="53">
        <v>0</v>
      </c>
      <c r="U105" s="53">
        <v>-3</v>
      </c>
      <c r="V105" s="6"/>
    </row>
    <row r="106" spans="1:22" s="2" customFormat="1" ht="15.75" customHeight="1" thickBot="1" x14ac:dyDescent="0.35">
      <c r="A106"/>
      <c r="B106"/>
      <c r="C106" s="56" t="s">
        <v>18</v>
      </c>
      <c r="D106" s="61">
        <v>1617</v>
      </c>
      <c r="E106" s="61">
        <v>609</v>
      </c>
      <c r="F106" s="62">
        <v>1571</v>
      </c>
      <c r="G106" s="61">
        <v>580</v>
      </c>
      <c r="H106" s="61">
        <v>46</v>
      </c>
      <c r="I106" s="62">
        <v>29</v>
      </c>
      <c r="J106" s="61">
        <v>1963</v>
      </c>
      <c r="K106" s="61">
        <v>825</v>
      </c>
      <c r="L106" s="62">
        <v>1669</v>
      </c>
      <c r="M106" s="62">
        <v>624</v>
      </c>
      <c r="N106" s="61">
        <v>294</v>
      </c>
      <c r="O106" s="61">
        <v>201</v>
      </c>
      <c r="P106" s="61">
        <v>1163</v>
      </c>
      <c r="Q106" s="61">
        <v>433</v>
      </c>
      <c r="R106" s="62">
        <v>1131</v>
      </c>
      <c r="S106" s="62">
        <v>452</v>
      </c>
      <c r="T106" s="61">
        <v>32</v>
      </c>
      <c r="U106" s="61">
        <v>-19</v>
      </c>
      <c r="V106" s="6"/>
    </row>
    <row r="107" spans="1:22" ht="15.75" customHeight="1" x14ac:dyDescent="0.3">
      <c r="C107" s="52" t="s">
        <v>19</v>
      </c>
      <c r="D107" s="53">
        <v>96</v>
      </c>
      <c r="E107" s="53">
        <v>16</v>
      </c>
      <c r="F107" s="59">
        <v>76</v>
      </c>
      <c r="G107" s="53">
        <v>31</v>
      </c>
      <c r="H107" s="53">
        <v>20</v>
      </c>
      <c r="I107" s="59">
        <v>-15</v>
      </c>
      <c r="J107" s="53">
        <v>106</v>
      </c>
      <c r="K107" s="53">
        <v>31</v>
      </c>
      <c r="L107" s="59">
        <v>83</v>
      </c>
      <c r="M107" s="59">
        <v>26</v>
      </c>
      <c r="N107" s="53">
        <v>23</v>
      </c>
      <c r="O107" s="53">
        <v>5</v>
      </c>
      <c r="P107" s="53">
        <v>30</v>
      </c>
      <c r="Q107" s="53">
        <v>11</v>
      </c>
      <c r="R107" s="59">
        <v>34</v>
      </c>
      <c r="S107" s="59">
        <v>11</v>
      </c>
      <c r="T107" s="53">
        <v>-4</v>
      </c>
      <c r="U107" s="53">
        <v>0</v>
      </c>
    </row>
    <row r="108" spans="1:22" ht="15.75" customHeight="1" x14ac:dyDescent="0.3">
      <c r="C108" s="54" t="s">
        <v>20</v>
      </c>
      <c r="D108" s="55">
        <v>38</v>
      </c>
      <c r="E108" s="55">
        <v>11</v>
      </c>
      <c r="F108" s="60">
        <v>26</v>
      </c>
      <c r="G108" s="55">
        <v>11</v>
      </c>
      <c r="H108" s="55">
        <v>12</v>
      </c>
      <c r="I108" s="60">
        <v>0</v>
      </c>
      <c r="J108" s="55">
        <v>46</v>
      </c>
      <c r="K108" s="55">
        <v>6</v>
      </c>
      <c r="L108" s="60">
        <v>32</v>
      </c>
      <c r="M108" s="60">
        <v>5</v>
      </c>
      <c r="N108" s="55">
        <v>14</v>
      </c>
      <c r="O108" s="55">
        <v>1</v>
      </c>
      <c r="P108" s="55">
        <v>11</v>
      </c>
      <c r="Q108" s="55">
        <v>5</v>
      </c>
      <c r="R108" s="60">
        <v>26</v>
      </c>
      <c r="S108" s="60">
        <v>4</v>
      </c>
      <c r="T108" s="55">
        <v>-15</v>
      </c>
      <c r="U108" s="55">
        <v>1</v>
      </c>
    </row>
    <row r="109" spans="1:22" s="2" customFormat="1" ht="15.75" customHeight="1" x14ac:dyDescent="0.3">
      <c r="C109" s="52" t="s">
        <v>21</v>
      </c>
      <c r="D109" s="53">
        <v>459</v>
      </c>
      <c r="E109" s="53">
        <v>127</v>
      </c>
      <c r="F109" s="59">
        <v>431</v>
      </c>
      <c r="G109" s="53">
        <v>102</v>
      </c>
      <c r="H109" s="53">
        <v>28</v>
      </c>
      <c r="I109" s="59">
        <v>25</v>
      </c>
      <c r="J109" s="53">
        <v>478</v>
      </c>
      <c r="K109" s="53">
        <v>135</v>
      </c>
      <c r="L109" s="59">
        <v>452</v>
      </c>
      <c r="M109" s="59">
        <v>117</v>
      </c>
      <c r="N109" s="53">
        <v>26</v>
      </c>
      <c r="O109" s="53">
        <v>18</v>
      </c>
      <c r="P109" s="53">
        <v>277</v>
      </c>
      <c r="Q109" s="53">
        <v>72</v>
      </c>
      <c r="R109" s="59">
        <v>249</v>
      </c>
      <c r="S109" s="59">
        <v>78</v>
      </c>
      <c r="T109" s="53">
        <v>28</v>
      </c>
      <c r="U109" s="53">
        <v>-6</v>
      </c>
    </row>
    <row r="110" spans="1:22" ht="15.75" customHeight="1" x14ac:dyDescent="0.3">
      <c r="C110" s="54" t="s">
        <v>22</v>
      </c>
      <c r="D110" s="55">
        <v>103</v>
      </c>
      <c r="E110" s="55">
        <v>55</v>
      </c>
      <c r="F110" s="60">
        <v>116</v>
      </c>
      <c r="G110" s="55">
        <v>53</v>
      </c>
      <c r="H110" s="55">
        <v>-13</v>
      </c>
      <c r="I110" s="60">
        <v>2</v>
      </c>
      <c r="J110" s="55">
        <v>147</v>
      </c>
      <c r="K110" s="55">
        <v>76</v>
      </c>
      <c r="L110" s="60">
        <v>121</v>
      </c>
      <c r="M110" s="60">
        <v>57</v>
      </c>
      <c r="N110" s="55">
        <v>26</v>
      </c>
      <c r="O110" s="55">
        <v>19</v>
      </c>
      <c r="P110" s="55">
        <v>77</v>
      </c>
      <c r="Q110" s="55">
        <v>38</v>
      </c>
      <c r="R110" s="60">
        <v>91</v>
      </c>
      <c r="S110" s="60">
        <v>39</v>
      </c>
      <c r="T110" s="55">
        <v>-14</v>
      </c>
      <c r="U110" s="55">
        <v>-1</v>
      </c>
    </row>
    <row r="111" spans="1:22" ht="15.75" customHeight="1" x14ac:dyDescent="0.3">
      <c r="C111" s="52" t="s">
        <v>23</v>
      </c>
      <c r="D111" s="53">
        <v>92</v>
      </c>
      <c r="E111" s="53">
        <v>25</v>
      </c>
      <c r="F111" s="59">
        <v>75</v>
      </c>
      <c r="G111" s="53">
        <v>22</v>
      </c>
      <c r="H111" s="53">
        <v>17</v>
      </c>
      <c r="I111" s="59">
        <v>3</v>
      </c>
      <c r="J111" s="53">
        <v>132</v>
      </c>
      <c r="K111" s="53">
        <v>45</v>
      </c>
      <c r="L111" s="59">
        <v>104</v>
      </c>
      <c r="M111" s="59">
        <v>29</v>
      </c>
      <c r="N111" s="53">
        <v>28</v>
      </c>
      <c r="O111" s="53">
        <v>16</v>
      </c>
      <c r="P111" s="53">
        <v>98</v>
      </c>
      <c r="Q111" s="53">
        <v>24</v>
      </c>
      <c r="R111" s="59">
        <v>74</v>
      </c>
      <c r="S111" s="59">
        <v>24</v>
      </c>
      <c r="T111" s="53">
        <v>24</v>
      </c>
      <c r="U111" s="53">
        <v>0</v>
      </c>
    </row>
    <row r="112" spans="1:22" ht="15.75" customHeight="1" x14ac:dyDescent="0.3">
      <c r="C112" s="54" t="s">
        <v>24</v>
      </c>
      <c r="D112" s="55">
        <v>238</v>
      </c>
      <c r="E112" s="55">
        <v>112</v>
      </c>
      <c r="F112" s="60">
        <v>252</v>
      </c>
      <c r="G112" s="55">
        <v>113</v>
      </c>
      <c r="H112" s="55">
        <v>-14</v>
      </c>
      <c r="I112" s="60">
        <v>-1</v>
      </c>
      <c r="J112" s="55">
        <v>353</v>
      </c>
      <c r="K112" s="55">
        <v>177</v>
      </c>
      <c r="L112" s="60">
        <v>284</v>
      </c>
      <c r="M112" s="60">
        <v>102</v>
      </c>
      <c r="N112" s="55">
        <v>69</v>
      </c>
      <c r="O112" s="55">
        <v>75</v>
      </c>
      <c r="P112" s="55">
        <v>201</v>
      </c>
      <c r="Q112" s="55">
        <v>67</v>
      </c>
      <c r="R112" s="60">
        <v>216</v>
      </c>
      <c r="S112" s="60">
        <v>82</v>
      </c>
      <c r="T112" s="55">
        <v>-15</v>
      </c>
      <c r="U112" s="55">
        <v>-15</v>
      </c>
    </row>
    <row r="113" spans="3:21" ht="15.75" customHeight="1" x14ac:dyDescent="0.3">
      <c r="C113" s="52" t="s">
        <v>25</v>
      </c>
      <c r="D113" s="53">
        <v>54</v>
      </c>
      <c r="E113" s="53">
        <v>16</v>
      </c>
      <c r="F113" s="59">
        <v>65</v>
      </c>
      <c r="G113" s="53">
        <v>17</v>
      </c>
      <c r="H113" s="53">
        <v>-11</v>
      </c>
      <c r="I113" s="59">
        <v>-1</v>
      </c>
      <c r="J113" s="53">
        <v>65</v>
      </c>
      <c r="K113" s="53">
        <v>25</v>
      </c>
      <c r="L113" s="59">
        <v>59</v>
      </c>
      <c r="M113" s="59">
        <v>16</v>
      </c>
      <c r="N113" s="53">
        <v>6</v>
      </c>
      <c r="O113" s="53">
        <v>9</v>
      </c>
      <c r="P113" s="53">
        <v>38</v>
      </c>
      <c r="Q113" s="53">
        <v>14</v>
      </c>
      <c r="R113" s="59">
        <v>35</v>
      </c>
      <c r="S113" s="59">
        <v>13</v>
      </c>
      <c r="T113" s="53">
        <v>3</v>
      </c>
      <c r="U113" s="53">
        <v>1</v>
      </c>
    </row>
    <row r="114" spans="3:21" ht="15.75" customHeight="1" x14ac:dyDescent="0.3">
      <c r="C114" s="54" t="s">
        <v>26</v>
      </c>
      <c r="D114" s="55">
        <v>52</v>
      </c>
      <c r="E114" s="55">
        <v>20</v>
      </c>
      <c r="F114" s="60">
        <v>53</v>
      </c>
      <c r="G114" s="55">
        <v>10</v>
      </c>
      <c r="H114" s="55">
        <v>-1</v>
      </c>
      <c r="I114" s="60">
        <v>10</v>
      </c>
      <c r="J114" s="55">
        <v>40</v>
      </c>
      <c r="K114" s="55">
        <v>16</v>
      </c>
      <c r="L114" s="60">
        <v>41</v>
      </c>
      <c r="M114" s="60">
        <v>18</v>
      </c>
      <c r="N114" s="55">
        <v>-1</v>
      </c>
      <c r="O114" s="55">
        <v>-2</v>
      </c>
      <c r="P114" s="55">
        <v>21</v>
      </c>
      <c r="Q114" s="55">
        <v>13</v>
      </c>
      <c r="R114" s="60">
        <v>30</v>
      </c>
      <c r="S114" s="60">
        <v>14</v>
      </c>
      <c r="T114" s="55">
        <v>-9</v>
      </c>
      <c r="U114" s="55">
        <v>-1</v>
      </c>
    </row>
    <row r="115" spans="3:21" ht="15.75" customHeight="1" x14ac:dyDescent="0.3">
      <c r="C115" s="52" t="s">
        <v>27</v>
      </c>
      <c r="D115" s="53">
        <v>485</v>
      </c>
      <c r="E115" s="53">
        <v>227</v>
      </c>
      <c r="F115" s="59">
        <v>477</v>
      </c>
      <c r="G115" s="53">
        <v>221</v>
      </c>
      <c r="H115" s="53">
        <v>8</v>
      </c>
      <c r="I115" s="59">
        <v>6</v>
      </c>
      <c r="J115" s="53">
        <v>596</v>
      </c>
      <c r="K115" s="53">
        <v>314</v>
      </c>
      <c r="L115" s="59">
        <v>493</v>
      </c>
      <c r="M115" s="59">
        <v>254</v>
      </c>
      <c r="N115" s="53">
        <v>103</v>
      </c>
      <c r="O115" s="53">
        <v>60</v>
      </c>
      <c r="P115" s="53">
        <v>410</v>
      </c>
      <c r="Q115" s="53">
        <v>189</v>
      </c>
      <c r="R115" s="59">
        <v>376</v>
      </c>
      <c r="S115" s="59">
        <v>187</v>
      </c>
      <c r="T115" s="53">
        <v>34</v>
      </c>
      <c r="U115" s="53">
        <v>2</v>
      </c>
    </row>
    <row r="116" spans="3:21" ht="15.75" customHeight="1" x14ac:dyDescent="0.3">
      <c r="C116" s="56" t="s">
        <v>28</v>
      </c>
      <c r="D116" s="61">
        <v>21178</v>
      </c>
      <c r="E116" s="61">
        <v>8455</v>
      </c>
      <c r="F116" s="62">
        <v>19833</v>
      </c>
      <c r="G116" s="61">
        <v>7724</v>
      </c>
      <c r="H116" s="61">
        <v>1345</v>
      </c>
      <c r="I116" s="62">
        <v>731</v>
      </c>
      <c r="J116" s="61">
        <v>24414</v>
      </c>
      <c r="K116" s="61">
        <v>10472</v>
      </c>
      <c r="L116" s="62">
        <v>21884</v>
      </c>
      <c r="M116" s="62">
        <v>8910</v>
      </c>
      <c r="N116" s="61">
        <v>2530</v>
      </c>
      <c r="O116" s="61">
        <v>1562</v>
      </c>
      <c r="P116" s="61">
        <v>20515</v>
      </c>
      <c r="Q116" s="61">
        <v>7304</v>
      </c>
      <c r="R116" s="62">
        <v>18824</v>
      </c>
      <c r="S116" s="62">
        <v>7278</v>
      </c>
      <c r="T116" s="61">
        <v>1691</v>
      </c>
      <c r="U116" s="61">
        <v>26</v>
      </c>
    </row>
    <row r="117" spans="3:21" ht="15.75" customHeight="1" x14ac:dyDescent="0.3">
      <c r="C117" s="52" t="s">
        <v>29</v>
      </c>
      <c r="D117" s="53">
        <v>2659</v>
      </c>
      <c r="E117" s="53">
        <v>865</v>
      </c>
      <c r="F117" s="59">
        <v>2207</v>
      </c>
      <c r="G117" s="53">
        <v>717</v>
      </c>
      <c r="H117" s="53">
        <v>452</v>
      </c>
      <c r="I117" s="59">
        <v>148</v>
      </c>
      <c r="J117" s="53">
        <v>3379</v>
      </c>
      <c r="K117" s="53">
        <v>1241</v>
      </c>
      <c r="L117" s="59">
        <v>2834</v>
      </c>
      <c r="M117" s="59">
        <v>895</v>
      </c>
      <c r="N117" s="53">
        <v>545</v>
      </c>
      <c r="O117" s="53">
        <v>346</v>
      </c>
      <c r="P117" s="53">
        <v>2892</v>
      </c>
      <c r="Q117" s="53">
        <v>957</v>
      </c>
      <c r="R117" s="59">
        <v>2201</v>
      </c>
      <c r="S117" s="59">
        <v>706</v>
      </c>
      <c r="T117" s="53">
        <v>691</v>
      </c>
      <c r="U117" s="53">
        <v>251</v>
      </c>
    </row>
    <row r="118" spans="3:21" ht="15.75" customHeight="1" x14ac:dyDescent="0.3">
      <c r="C118" s="54" t="s">
        <v>30</v>
      </c>
      <c r="D118" s="55">
        <v>289</v>
      </c>
      <c r="E118" s="55">
        <v>116</v>
      </c>
      <c r="F118" s="60">
        <v>319</v>
      </c>
      <c r="G118" s="55">
        <v>109</v>
      </c>
      <c r="H118" s="55">
        <v>-30</v>
      </c>
      <c r="I118" s="60">
        <v>7</v>
      </c>
      <c r="J118" s="55">
        <v>368</v>
      </c>
      <c r="K118" s="55">
        <v>163</v>
      </c>
      <c r="L118" s="60">
        <v>341</v>
      </c>
      <c r="M118" s="60">
        <v>122</v>
      </c>
      <c r="N118" s="55">
        <v>27</v>
      </c>
      <c r="O118" s="55">
        <v>41</v>
      </c>
      <c r="P118" s="55">
        <v>243</v>
      </c>
      <c r="Q118" s="55">
        <v>81</v>
      </c>
      <c r="R118" s="60">
        <v>210</v>
      </c>
      <c r="S118" s="60">
        <v>98</v>
      </c>
      <c r="T118" s="55">
        <v>33</v>
      </c>
      <c r="U118" s="55">
        <v>-17</v>
      </c>
    </row>
    <row r="119" spans="3:21" ht="15.75" customHeight="1" x14ac:dyDescent="0.3">
      <c r="C119" s="52" t="s">
        <v>31</v>
      </c>
      <c r="D119" s="53">
        <v>2861</v>
      </c>
      <c r="E119" s="53">
        <v>1288</v>
      </c>
      <c r="F119" s="59">
        <v>3159</v>
      </c>
      <c r="G119" s="53">
        <v>1285</v>
      </c>
      <c r="H119" s="53">
        <v>-298</v>
      </c>
      <c r="I119" s="59">
        <v>3</v>
      </c>
      <c r="J119" s="53">
        <v>3088</v>
      </c>
      <c r="K119" s="53">
        <v>1499</v>
      </c>
      <c r="L119" s="59">
        <v>2985</v>
      </c>
      <c r="M119" s="59">
        <v>1421</v>
      </c>
      <c r="N119" s="53">
        <v>103</v>
      </c>
      <c r="O119" s="53">
        <v>78</v>
      </c>
      <c r="P119" s="53">
        <v>1690</v>
      </c>
      <c r="Q119" s="53">
        <v>704</v>
      </c>
      <c r="R119" s="59">
        <v>2129</v>
      </c>
      <c r="S119" s="59">
        <v>969</v>
      </c>
      <c r="T119" s="53">
        <v>-439</v>
      </c>
      <c r="U119" s="53">
        <v>-265</v>
      </c>
    </row>
    <row r="120" spans="3:21" ht="15.75" customHeight="1" x14ac:dyDescent="0.3">
      <c r="C120" s="54" t="s">
        <v>32</v>
      </c>
      <c r="D120" s="55">
        <v>15369</v>
      </c>
      <c r="E120" s="55">
        <v>6186</v>
      </c>
      <c r="F120" s="60">
        <v>14148</v>
      </c>
      <c r="G120" s="55">
        <v>5613</v>
      </c>
      <c r="H120" s="55">
        <v>1221</v>
      </c>
      <c r="I120" s="60">
        <v>573</v>
      </c>
      <c r="J120" s="55">
        <v>17579</v>
      </c>
      <c r="K120" s="55">
        <v>7569</v>
      </c>
      <c r="L120" s="60">
        <v>15724</v>
      </c>
      <c r="M120" s="60">
        <v>6472</v>
      </c>
      <c r="N120" s="55">
        <v>1855</v>
      </c>
      <c r="O120" s="55">
        <v>1097</v>
      </c>
      <c r="P120" s="55">
        <v>15690</v>
      </c>
      <c r="Q120" s="55">
        <v>5562</v>
      </c>
      <c r="R120" s="60">
        <v>14284</v>
      </c>
      <c r="S120" s="60">
        <v>5505</v>
      </c>
      <c r="T120" s="55">
        <v>1406</v>
      </c>
      <c r="U120" s="55">
        <v>57</v>
      </c>
    </row>
    <row r="121" spans="3:21" ht="15.75" customHeight="1" x14ac:dyDescent="0.3">
      <c r="C121" s="56" t="s">
        <v>33</v>
      </c>
      <c r="D121" s="61">
        <v>22152</v>
      </c>
      <c r="E121" s="61">
        <v>9839</v>
      </c>
      <c r="F121" s="62">
        <v>17068</v>
      </c>
      <c r="G121" s="61">
        <v>6950</v>
      </c>
      <c r="H121" s="61">
        <v>5084</v>
      </c>
      <c r="I121" s="62">
        <v>2889</v>
      </c>
      <c r="J121" s="61">
        <v>28957</v>
      </c>
      <c r="K121" s="61">
        <v>13156</v>
      </c>
      <c r="L121" s="62">
        <v>21344</v>
      </c>
      <c r="M121" s="62">
        <v>9156</v>
      </c>
      <c r="N121" s="61">
        <v>7613</v>
      </c>
      <c r="O121" s="61">
        <v>4000</v>
      </c>
      <c r="P121" s="61">
        <v>34290</v>
      </c>
      <c r="Q121" s="61">
        <v>14984</v>
      </c>
      <c r="R121" s="62">
        <v>22494</v>
      </c>
      <c r="S121" s="62">
        <v>8824</v>
      </c>
      <c r="T121" s="61">
        <v>11796</v>
      </c>
      <c r="U121" s="61">
        <v>6160</v>
      </c>
    </row>
    <row r="122" spans="3:21" ht="15.75" customHeight="1" x14ac:dyDescent="0.3">
      <c r="C122" s="52" t="s">
        <v>34</v>
      </c>
      <c r="D122" s="53">
        <v>7340</v>
      </c>
      <c r="E122" s="53">
        <v>3538</v>
      </c>
      <c r="F122" s="59">
        <v>5744</v>
      </c>
      <c r="G122" s="53">
        <v>2634</v>
      </c>
      <c r="H122" s="53">
        <v>1596</v>
      </c>
      <c r="I122" s="59">
        <v>904</v>
      </c>
      <c r="J122" s="53">
        <v>8895</v>
      </c>
      <c r="K122" s="53">
        <v>4471</v>
      </c>
      <c r="L122" s="59">
        <v>6925</v>
      </c>
      <c r="M122" s="59">
        <v>3347</v>
      </c>
      <c r="N122" s="53">
        <v>1970</v>
      </c>
      <c r="O122" s="53">
        <v>1124</v>
      </c>
      <c r="P122" s="53">
        <v>9696</v>
      </c>
      <c r="Q122" s="53">
        <v>4351</v>
      </c>
      <c r="R122" s="59">
        <v>7001</v>
      </c>
      <c r="S122" s="59">
        <v>2971</v>
      </c>
      <c r="T122" s="53">
        <v>2695</v>
      </c>
      <c r="U122" s="53">
        <v>1380</v>
      </c>
    </row>
    <row r="123" spans="3:21" ht="15.75" customHeight="1" x14ac:dyDescent="0.3">
      <c r="C123" s="54" t="s">
        <v>35</v>
      </c>
      <c r="D123" s="55">
        <v>8552</v>
      </c>
      <c r="E123" s="55">
        <v>3665</v>
      </c>
      <c r="F123" s="60">
        <v>6153</v>
      </c>
      <c r="G123" s="55">
        <v>2524</v>
      </c>
      <c r="H123" s="55">
        <v>2399</v>
      </c>
      <c r="I123" s="60">
        <v>1141</v>
      </c>
      <c r="J123" s="55">
        <v>12342</v>
      </c>
      <c r="K123" s="55">
        <v>5157</v>
      </c>
      <c r="L123" s="60">
        <v>8030</v>
      </c>
      <c r="M123" s="60">
        <v>3331</v>
      </c>
      <c r="N123" s="55">
        <v>4312</v>
      </c>
      <c r="O123" s="55">
        <v>1826</v>
      </c>
      <c r="P123" s="55">
        <v>16586</v>
      </c>
      <c r="Q123" s="55">
        <v>7185</v>
      </c>
      <c r="R123" s="60">
        <v>9800</v>
      </c>
      <c r="S123" s="60">
        <v>3705</v>
      </c>
      <c r="T123" s="55">
        <v>6786</v>
      </c>
      <c r="U123" s="55">
        <v>3480</v>
      </c>
    </row>
    <row r="124" spans="3:21" ht="15.75" customHeight="1" x14ac:dyDescent="0.3">
      <c r="C124" s="52" t="s">
        <v>36</v>
      </c>
      <c r="D124" s="53">
        <v>6260</v>
      </c>
      <c r="E124" s="53">
        <v>2636</v>
      </c>
      <c r="F124" s="59">
        <v>5171</v>
      </c>
      <c r="G124" s="53">
        <v>1792</v>
      </c>
      <c r="H124" s="53">
        <v>1089</v>
      </c>
      <c r="I124" s="59">
        <v>844</v>
      </c>
      <c r="J124" s="53">
        <v>7720</v>
      </c>
      <c r="K124" s="53">
        <v>3528</v>
      </c>
      <c r="L124" s="59">
        <v>6389</v>
      </c>
      <c r="M124" s="59">
        <v>2478</v>
      </c>
      <c r="N124" s="53">
        <v>1331</v>
      </c>
      <c r="O124" s="53">
        <v>1050</v>
      </c>
      <c r="P124" s="53">
        <v>8008</v>
      </c>
      <c r="Q124" s="53">
        <v>3448</v>
      </c>
      <c r="R124" s="59">
        <v>5693</v>
      </c>
      <c r="S124" s="59">
        <v>2148</v>
      </c>
      <c r="T124" s="53">
        <v>2315</v>
      </c>
      <c r="U124" s="53">
        <v>1300</v>
      </c>
    </row>
    <row r="125" spans="3:21" ht="15.75" customHeight="1" x14ac:dyDescent="0.3">
      <c r="C125" s="56" t="s">
        <v>37</v>
      </c>
      <c r="D125" s="61">
        <v>4363</v>
      </c>
      <c r="E125" s="61">
        <v>1513</v>
      </c>
      <c r="F125" s="62">
        <v>3629</v>
      </c>
      <c r="G125" s="61">
        <v>1215</v>
      </c>
      <c r="H125" s="61">
        <v>734</v>
      </c>
      <c r="I125" s="62">
        <v>298</v>
      </c>
      <c r="J125" s="61">
        <v>6589</v>
      </c>
      <c r="K125" s="61">
        <v>2249</v>
      </c>
      <c r="L125" s="62">
        <v>4560</v>
      </c>
      <c r="M125" s="62">
        <v>1556</v>
      </c>
      <c r="N125" s="61">
        <v>2029</v>
      </c>
      <c r="O125" s="61">
        <v>693</v>
      </c>
      <c r="P125" s="61">
        <v>5835</v>
      </c>
      <c r="Q125" s="61">
        <v>2128</v>
      </c>
      <c r="R125" s="62">
        <v>4417</v>
      </c>
      <c r="S125" s="62">
        <v>1366</v>
      </c>
      <c r="T125" s="61">
        <v>1418</v>
      </c>
      <c r="U125" s="61">
        <v>762</v>
      </c>
    </row>
    <row r="126" spans="3:21" ht="15.75" customHeight="1" x14ac:dyDescent="0.3">
      <c r="C126" s="52" t="s">
        <v>38</v>
      </c>
      <c r="D126" s="53">
        <v>1095</v>
      </c>
      <c r="E126" s="53">
        <v>464</v>
      </c>
      <c r="F126" s="59">
        <v>810</v>
      </c>
      <c r="G126" s="53">
        <v>350</v>
      </c>
      <c r="H126" s="53">
        <v>285</v>
      </c>
      <c r="I126" s="59">
        <v>114</v>
      </c>
      <c r="J126" s="53">
        <v>2001</v>
      </c>
      <c r="K126" s="53">
        <v>694</v>
      </c>
      <c r="L126" s="59">
        <v>1243</v>
      </c>
      <c r="M126" s="59">
        <v>441</v>
      </c>
      <c r="N126" s="53">
        <v>758</v>
      </c>
      <c r="O126" s="53">
        <v>253</v>
      </c>
      <c r="P126" s="53">
        <v>1899</v>
      </c>
      <c r="Q126" s="53">
        <v>872</v>
      </c>
      <c r="R126" s="59">
        <v>1282</v>
      </c>
      <c r="S126" s="59">
        <v>455</v>
      </c>
      <c r="T126" s="53">
        <v>617</v>
      </c>
      <c r="U126" s="53">
        <v>417</v>
      </c>
    </row>
    <row r="127" spans="3:21" ht="15.75" customHeight="1" x14ac:dyDescent="0.3">
      <c r="C127" s="54" t="s">
        <v>82</v>
      </c>
      <c r="D127" s="55">
        <v>1622</v>
      </c>
      <c r="E127" s="55">
        <v>452</v>
      </c>
      <c r="F127" s="60">
        <v>1379</v>
      </c>
      <c r="G127" s="55">
        <v>354</v>
      </c>
      <c r="H127" s="55">
        <v>243</v>
      </c>
      <c r="I127" s="60">
        <v>98</v>
      </c>
      <c r="J127" s="55">
        <v>2395</v>
      </c>
      <c r="K127" s="55">
        <v>664</v>
      </c>
      <c r="L127" s="60">
        <v>1670</v>
      </c>
      <c r="M127" s="60">
        <v>486</v>
      </c>
      <c r="N127" s="55">
        <v>725</v>
      </c>
      <c r="O127" s="55">
        <v>178</v>
      </c>
      <c r="P127" s="55">
        <v>2181</v>
      </c>
      <c r="Q127" s="55">
        <v>642</v>
      </c>
      <c r="R127" s="60">
        <v>1697</v>
      </c>
      <c r="S127" s="60">
        <v>414</v>
      </c>
      <c r="T127" s="55">
        <v>484</v>
      </c>
      <c r="U127" s="55">
        <v>228</v>
      </c>
    </row>
    <row r="128" spans="3:21" ht="15.75" customHeight="1" x14ac:dyDescent="0.3">
      <c r="C128" s="52" t="s">
        <v>40</v>
      </c>
      <c r="D128" s="53">
        <v>929</v>
      </c>
      <c r="E128" s="53">
        <v>304</v>
      </c>
      <c r="F128" s="59">
        <v>792</v>
      </c>
      <c r="G128" s="53">
        <v>276</v>
      </c>
      <c r="H128" s="53">
        <v>137</v>
      </c>
      <c r="I128" s="59">
        <v>28</v>
      </c>
      <c r="J128" s="53">
        <v>1255</v>
      </c>
      <c r="K128" s="53">
        <v>471</v>
      </c>
      <c r="L128" s="59">
        <v>933</v>
      </c>
      <c r="M128" s="59">
        <v>337</v>
      </c>
      <c r="N128" s="53">
        <v>322</v>
      </c>
      <c r="O128" s="53">
        <v>134</v>
      </c>
      <c r="P128" s="53">
        <v>1164</v>
      </c>
      <c r="Q128" s="53">
        <v>372</v>
      </c>
      <c r="R128" s="59">
        <v>854</v>
      </c>
      <c r="S128" s="59">
        <v>260</v>
      </c>
      <c r="T128" s="53">
        <v>310</v>
      </c>
      <c r="U128" s="53">
        <v>112</v>
      </c>
    </row>
    <row r="129" spans="3:21" ht="15.75" customHeight="1" x14ac:dyDescent="0.3">
      <c r="C129" s="54" t="s">
        <v>41</v>
      </c>
      <c r="D129" s="55">
        <v>717</v>
      </c>
      <c r="E129" s="55">
        <v>293</v>
      </c>
      <c r="F129" s="60">
        <v>648</v>
      </c>
      <c r="G129" s="55">
        <v>235</v>
      </c>
      <c r="H129" s="55">
        <v>69</v>
      </c>
      <c r="I129" s="60">
        <v>58</v>
      </c>
      <c r="J129" s="55">
        <v>938</v>
      </c>
      <c r="K129" s="55">
        <v>420</v>
      </c>
      <c r="L129" s="60">
        <v>714</v>
      </c>
      <c r="M129" s="60">
        <v>292</v>
      </c>
      <c r="N129" s="55">
        <v>224</v>
      </c>
      <c r="O129" s="55">
        <v>128</v>
      </c>
      <c r="P129" s="55">
        <v>591</v>
      </c>
      <c r="Q129" s="55">
        <v>242</v>
      </c>
      <c r="R129" s="60">
        <v>584</v>
      </c>
      <c r="S129" s="60">
        <v>237</v>
      </c>
      <c r="T129" s="55">
        <v>7</v>
      </c>
      <c r="U129" s="55">
        <v>5</v>
      </c>
    </row>
    <row r="130" spans="3:21" ht="15.75" customHeight="1" x14ac:dyDescent="0.3">
      <c r="C130" s="56" t="s">
        <v>105</v>
      </c>
      <c r="D130" s="61">
        <v>0</v>
      </c>
      <c r="E130" s="61">
        <v>0</v>
      </c>
      <c r="F130" s="62">
        <v>0</v>
      </c>
      <c r="G130" s="61">
        <v>0</v>
      </c>
      <c r="H130" s="61">
        <v>0</v>
      </c>
      <c r="I130" s="62">
        <v>0</v>
      </c>
      <c r="J130" s="61">
        <v>0</v>
      </c>
      <c r="K130" s="61">
        <v>0</v>
      </c>
      <c r="L130" s="62">
        <v>0</v>
      </c>
      <c r="M130" s="62">
        <v>0</v>
      </c>
      <c r="N130" s="61">
        <v>0</v>
      </c>
      <c r="O130" s="61">
        <v>0</v>
      </c>
      <c r="P130" s="61">
        <v>137</v>
      </c>
      <c r="Q130" s="61">
        <v>29</v>
      </c>
      <c r="R130" s="62">
        <v>19</v>
      </c>
      <c r="S130" s="62">
        <v>3</v>
      </c>
      <c r="T130" s="61">
        <v>118</v>
      </c>
      <c r="U130" s="61">
        <v>26</v>
      </c>
    </row>
    <row r="131" spans="3:21" ht="15.75" customHeight="1" x14ac:dyDescent="0.3">
      <c r="C131" s="52" t="s">
        <v>105</v>
      </c>
      <c r="D131" s="53">
        <v>0</v>
      </c>
      <c r="E131" s="53">
        <v>0</v>
      </c>
      <c r="F131" s="59">
        <v>0</v>
      </c>
      <c r="G131" s="53">
        <v>0</v>
      </c>
      <c r="H131" s="53">
        <v>0</v>
      </c>
      <c r="I131" s="59">
        <v>0</v>
      </c>
      <c r="J131" s="53">
        <v>0</v>
      </c>
      <c r="K131" s="53">
        <v>0</v>
      </c>
      <c r="L131" s="59">
        <v>0</v>
      </c>
      <c r="M131" s="59">
        <v>0</v>
      </c>
      <c r="N131" s="53">
        <v>0</v>
      </c>
      <c r="O131" s="53">
        <v>0</v>
      </c>
      <c r="P131" s="53">
        <v>137</v>
      </c>
      <c r="Q131" s="53">
        <v>29</v>
      </c>
      <c r="R131" s="59">
        <v>19</v>
      </c>
      <c r="S131" s="59">
        <v>3</v>
      </c>
      <c r="T131" s="53">
        <v>118</v>
      </c>
      <c r="U131" s="53">
        <v>26</v>
      </c>
    </row>
    <row r="132" spans="3:21" ht="15.75" customHeight="1" x14ac:dyDescent="0.3">
      <c r="C132" s="114" t="s">
        <v>212</v>
      </c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</row>
    <row r="133" spans="3:21" x14ac:dyDescent="0.3"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3:21" x14ac:dyDescent="0.3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3:21" ht="25.5" customHeight="1" x14ac:dyDescent="0.3">
      <c r="C135" s="116" t="s">
        <v>290</v>
      </c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</row>
    <row r="136" spans="3:21" ht="20.100000000000001" customHeight="1" x14ac:dyDescent="0.3">
      <c r="C136" s="118" t="s">
        <v>119</v>
      </c>
      <c r="D136" s="119" t="s">
        <v>120</v>
      </c>
      <c r="E136" s="119"/>
      <c r="F136" s="119"/>
      <c r="G136" s="119"/>
      <c r="H136" s="119"/>
      <c r="I136" s="119"/>
      <c r="J136" s="119" t="s">
        <v>121</v>
      </c>
      <c r="K136" s="119"/>
      <c r="L136" s="119"/>
      <c r="M136" s="119"/>
      <c r="N136" s="119"/>
      <c r="O136" s="119"/>
      <c r="P136" s="119" t="s">
        <v>210</v>
      </c>
      <c r="Q136" s="119"/>
      <c r="R136" s="119"/>
      <c r="S136" s="119"/>
      <c r="T136" s="119"/>
      <c r="U136" s="119"/>
    </row>
    <row r="137" spans="3:21" ht="15" customHeight="1" x14ac:dyDescent="0.3">
      <c r="C137" s="118"/>
      <c r="D137" s="113" t="s">
        <v>85</v>
      </c>
      <c r="E137" s="113"/>
      <c r="F137" s="113" t="s">
        <v>86</v>
      </c>
      <c r="G137" s="113"/>
      <c r="H137" s="113" t="s">
        <v>87</v>
      </c>
      <c r="I137" s="113"/>
      <c r="J137" s="113" t="s">
        <v>85</v>
      </c>
      <c r="K137" s="113"/>
      <c r="L137" s="113" t="s">
        <v>86</v>
      </c>
      <c r="M137" s="113"/>
      <c r="N137" s="113" t="s">
        <v>87</v>
      </c>
      <c r="O137" s="113"/>
      <c r="P137" s="113" t="s">
        <v>85</v>
      </c>
      <c r="Q137" s="113"/>
      <c r="R137" s="113" t="s">
        <v>86</v>
      </c>
      <c r="S137" s="113"/>
      <c r="T137" s="113" t="s">
        <v>87</v>
      </c>
      <c r="U137" s="113"/>
    </row>
    <row r="138" spans="3:21" ht="15" customHeight="1" x14ac:dyDescent="0.3">
      <c r="C138" s="118"/>
      <c r="D138" s="50" t="s">
        <v>5</v>
      </c>
      <c r="E138" s="50" t="s">
        <v>6</v>
      </c>
      <c r="F138" s="50" t="s">
        <v>5</v>
      </c>
      <c r="G138" s="50" t="s">
        <v>6</v>
      </c>
      <c r="H138" s="50" t="s">
        <v>5</v>
      </c>
      <c r="I138" s="50" t="s">
        <v>6</v>
      </c>
      <c r="J138" s="50" t="s">
        <v>5</v>
      </c>
      <c r="K138" s="50" t="s">
        <v>6</v>
      </c>
      <c r="L138" s="50" t="s">
        <v>5</v>
      </c>
      <c r="M138" s="50" t="s">
        <v>6</v>
      </c>
      <c r="N138" s="50" t="s">
        <v>5</v>
      </c>
      <c r="O138" s="50" t="s">
        <v>6</v>
      </c>
      <c r="P138" s="50" t="s">
        <v>5</v>
      </c>
      <c r="Q138" s="50" t="s">
        <v>6</v>
      </c>
      <c r="R138" s="50" t="s">
        <v>5</v>
      </c>
      <c r="S138" s="50" t="s">
        <v>6</v>
      </c>
      <c r="T138" s="50" t="s">
        <v>5</v>
      </c>
      <c r="U138" s="50" t="s">
        <v>6</v>
      </c>
    </row>
    <row r="139" spans="3:21" ht="15.75" customHeight="1" x14ac:dyDescent="0.3">
      <c r="C139" s="7" t="s">
        <v>1</v>
      </c>
      <c r="D139" s="51">
        <v>52968</v>
      </c>
      <c r="E139" s="51">
        <v>21485</v>
      </c>
      <c r="F139" s="51">
        <v>44222</v>
      </c>
      <c r="G139" s="51">
        <v>17136</v>
      </c>
      <c r="H139" s="51">
        <v>8746</v>
      </c>
      <c r="I139" s="51">
        <v>4349</v>
      </c>
      <c r="J139" s="51">
        <v>67430</v>
      </c>
      <c r="K139" s="51">
        <v>28220</v>
      </c>
      <c r="L139" s="51">
        <v>52934</v>
      </c>
      <c r="M139" s="51">
        <v>21268</v>
      </c>
      <c r="N139" s="51">
        <v>14496</v>
      </c>
      <c r="O139" s="51">
        <v>6952</v>
      </c>
      <c r="P139" s="51">
        <v>66887</v>
      </c>
      <c r="Q139" s="51">
        <v>26064</v>
      </c>
      <c r="R139" s="51">
        <v>50183</v>
      </c>
      <c r="S139" s="51">
        <v>18823</v>
      </c>
      <c r="T139" s="51">
        <v>16704</v>
      </c>
      <c r="U139" s="51">
        <v>7241</v>
      </c>
    </row>
    <row r="140" spans="3:21" ht="15.75" customHeight="1" x14ac:dyDescent="0.3">
      <c r="C140" s="63" t="s">
        <v>291</v>
      </c>
      <c r="D140" s="53">
        <v>8049</v>
      </c>
      <c r="E140" s="53">
        <v>3612</v>
      </c>
      <c r="F140" s="59">
        <v>7668</v>
      </c>
      <c r="G140" s="53">
        <v>3359</v>
      </c>
      <c r="H140" s="53">
        <v>381</v>
      </c>
      <c r="I140" s="59">
        <v>253</v>
      </c>
      <c r="J140" s="53">
        <v>8909</v>
      </c>
      <c r="K140" s="53">
        <v>4222</v>
      </c>
      <c r="L140" s="59">
        <v>8397</v>
      </c>
      <c r="M140" s="59">
        <v>3744</v>
      </c>
      <c r="N140" s="53">
        <v>512</v>
      </c>
      <c r="O140" s="53">
        <v>478</v>
      </c>
      <c r="P140" s="53">
        <v>7345</v>
      </c>
      <c r="Q140" s="53">
        <v>2889</v>
      </c>
      <c r="R140" s="59">
        <v>7414</v>
      </c>
      <c r="S140" s="59">
        <v>3079</v>
      </c>
      <c r="T140" s="53">
        <v>-69</v>
      </c>
      <c r="U140" s="53">
        <v>-190</v>
      </c>
    </row>
    <row r="141" spans="3:21" ht="15.75" customHeight="1" x14ac:dyDescent="0.3">
      <c r="C141" s="64" t="s">
        <v>190</v>
      </c>
      <c r="D141" s="55">
        <v>1608</v>
      </c>
      <c r="E141" s="55">
        <v>901</v>
      </c>
      <c r="F141" s="60">
        <v>1265</v>
      </c>
      <c r="G141" s="55">
        <v>758</v>
      </c>
      <c r="H141" s="55">
        <v>343</v>
      </c>
      <c r="I141" s="60">
        <v>143</v>
      </c>
      <c r="J141" s="55">
        <v>2353</v>
      </c>
      <c r="K141" s="55">
        <v>1512</v>
      </c>
      <c r="L141" s="60">
        <v>1677</v>
      </c>
      <c r="M141" s="60">
        <v>1029</v>
      </c>
      <c r="N141" s="55">
        <v>676</v>
      </c>
      <c r="O141" s="55">
        <v>483</v>
      </c>
      <c r="P141" s="55">
        <v>2414</v>
      </c>
      <c r="Q141" s="55">
        <v>1253</v>
      </c>
      <c r="R141" s="60">
        <v>1948</v>
      </c>
      <c r="S141" s="60">
        <v>1059</v>
      </c>
      <c r="T141" s="55">
        <v>466</v>
      </c>
      <c r="U141" s="55">
        <v>194</v>
      </c>
    </row>
    <row r="142" spans="3:21" ht="15.75" customHeight="1" x14ac:dyDescent="0.3">
      <c r="C142" s="63" t="s">
        <v>292</v>
      </c>
      <c r="D142" s="53">
        <v>492</v>
      </c>
      <c r="E142" s="53">
        <v>162</v>
      </c>
      <c r="F142" s="59">
        <v>222</v>
      </c>
      <c r="G142" s="53">
        <v>64</v>
      </c>
      <c r="H142" s="53">
        <v>270</v>
      </c>
      <c r="I142" s="59">
        <v>98</v>
      </c>
      <c r="J142" s="53">
        <v>1557</v>
      </c>
      <c r="K142" s="53">
        <v>490</v>
      </c>
      <c r="L142" s="59">
        <v>356</v>
      </c>
      <c r="M142" s="59">
        <v>104</v>
      </c>
      <c r="N142" s="53">
        <v>1201</v>
      </c>
      <c r="O142" s="53">
        <v>386</v>
      </c>
      <c r="P142" s="53">
        <v>2817</v>
      </c>
      <c r="Q142" s="53">
        <v>938</v>
      </c>
      <c r="R142" s="59">
        <v>921</v>
      </c>
      <c r="S142" s="59">
        <v>193</v>
      </c>
      <c r="T142" s="53">
        <v>1896</v>
      </c>
      <c r="U142" s="53">
        <v>745</v>
      </c>
    </row>
    <row r="143" spans="3:21" ht="15.75" customHeight="1" x14ac:dyDescent="0.3">
      <c r="C143" s="64" t="s">
        <v>193</v>
      </c>
      <c r="D143" s="55">
        <v>1155</v>
      </c>
      <c r="E143" s="55">
        <v>331</v>
      </c>
      <c r="F143" s="60">
        <v>609</v>
      </c>
      <c r="G143" s="55">
        <v>170</v>
      </c>
      <c r="H143" s="55">
        <v>546</v>
      </c>
      <c r="I143" s="60">
        <v>161</v>
      </c>
      <c r="J143" s="55">
        <v>2194</v>
      </c>
      <c r="K143" s="55">
        <v>510</v>
      </c>
      <c r="L143" s="60">
        <v>1195</v>
      </c>
      <c r="M143" s="60">
        <v>298</v>
      </c>
      <c r="N143" s="55">
        <v>999</v>
      </c>
      <c r="O143" s="55">
        <v>212</v>
      </c>
      <c r="P143" s="55">
        <v>2118</v>
      </c>
      <c r="Q143" s="55">
        <v>485</v>
      </c>
      <c r="R143" s="60">
        <v>1421</v>
      </c>
      <c r="S143" s="60">
        <v>330</v>
      </c>
      <c r="T143" s="55">
        <v>697</v>
      </c>
      <c r="U143" s="55">
        <v>155</v>
      </c>
    </row>
    <row r="144" spans="3:21" ht="15.75" customHeight="1" x14ac:dyDescent="0.3">
      <c r="C144" s="63" t="s">
        <v>192</v>
      </c>
      <c r="D144" s="53">
        <v>1622</v>
      </c>
      <c r="E144" s="53">
        <v>499</v>
      </c>
      <c r="F144" s="59">
        <v>860</v>
      </c>
      <c r="G144" s="53">
        <v>317</v>
      </c>
      <c r="H144" s="53">
        <v>762</v>
      </c>
      <c r="I144" s="59">
        <v>182</v>
      </c>
      <c r="J144" s="53">
        <v>1847</v>
      </c>
      <c r="K144" s="53">
        <v>624</v>
      </c>
      <c r="L144" s="59">
        <v>1280</v>
      </c>
      <c r="M144" s="59">
        <v>459</v>
      </c>
      <c r="N144" s="53">
        <v>567</v>
      </c>
      <c r="O144" s="53">
        <v>165</v>
      </c>
      <c r="P144" s="53">
        <v>1998</v>
      </c>
      <c r="Q144" s="53">
        <v>484</v>
      </c>
      <c r="R144" s="59">
        <v>1154</v>
      </c>
      <c r="S144" s="59">
        <v>366</v>
      </c>
      <c r="T144" s="53">
        <v>844</v>
      </c>
      <c r="U144" s="53">
        <v>118</v>
      </c>
    </row>
    <row r="145" spans="3:21" ht="15.75" customHeight="1" x14ac:dyDescent="0.3">
      <c r="C145" s="64" t="s">
        <v>191</v>
      </c>
      <c r="D145" s="55">
        <v>2008</v>
      </c>
      <c r="E145" s="55">
        <v>840</v>
      </c>
      <c r="F145" s="60">
        <v>2232</v>
      </c>
      <c r="G145" s="55">
        <v>816</v>
      </c>
      <c r="H145" s="55">
        <v>-224</v>
      </c>
      <c r="I145" s="60">
        <v>24</v>
      </c>
      <c r="J145" s="55">
        <v>2008</v>
      </c>
      <c r="K145" s="55">
        <v>955</v>
      </c>
      <c r="L145" s="60">
        <v>2055</v>
      </c>
      <c r="M145" s="60">
        <v>935</v>
      </c>
      <c r="N145" s="55">
        <v>-47</v>
      </c>
      <c r="O145" s="55">
        <v>20</v>
      </c>
      <c r="P145" s="55">
        <v>1125</v>
      </c>
      <c r="Q145" s="55">
        <v>424</v>
      </c>
      <c r="R145" s="60">
        <v>1496</v>
      </c>
      <c r="S145" s="60">
        <v>628</v>
      </c>
      <c r="T145" s="55">
        <v>-371</v>
      </c>
      <c r="U145" s="55">
        <v>-204</v>
      </c>
    </row>
    <row r="146" spans="3:21" ht="15.75" customHeight="1" x14ac:dyDescent="0.3">
      <c r="C146" s="63" t="s">
        <v>293</v>
      </c>
      <c r="D146" s="53">
        <v>1435</v>
      </c>
      <c r="E146" s="53">
        <v>615</v>
      </c>
      <c r="F146" s="59">
        <v>1246</v>
      </c>
      <c r="G146" s="53">
        <v>439</v>
      </c>
      <c r="H146" s="53">
        <v>189</v>
      </c>
      <c r="I146" s="59">
        <v>176</v>
      </c>
      <c r="J146" s="53">
        <v>1599</v>
      </c>
      <c r="K146" s="53">
        <v>737</v>
      </c>
      <c r="L146" s="59">
        <v>1659</v>
      </c>
      <c r="M146" s="59">
        <v>557</v>
      </c>
      <c r="N146" s="53">
        <v>-60</v>
      </c>
      <c r="O146" s="53">
        <v>180</v>
      </c>
      <c r="P146" s="53">
        <v>1382</v>
      </c>
      <c r="Q146" s="53">
        <v>564</v>
      </c>
      <c r="R146" s="59">
        <v>1137</v>
      </c>
      <c r="S146" s="59">
        <v>477</v>
      </c>
      <c r="T146" s="53">
        <v>245</v>
      </c>
      <c r="U146" s="53">
        <v>87</v>
      </c>
    </row>
    <row r="147" spans="3:21" ht="15.75" customHeight="1" x14ac:dyDescent="0.3">
      <c r="C147" s="64" t="s">
        <v>194</v>
      </c>
      <c r="D147" s="55">
        <v>828</v>
      </c>
      <c r="E147" s="55">
        <v>297</v>
      </c>
      <c r="F147" s="60">
        <v>566</v>
      </c>
      <c r="G147" s="55">
        <v>176</v>
      </c>
      <c r="H147" s="55">
        <v>262</v>
      </c>
      <c r="I147" s="60">
        <v>121</v>
      </c>
      <c r="J147" s="55">
        <v>995</v>
      </c>
      <c r="K147" s="55">
        <v>385</v>
      </c>
      <c r="L147" s="60">
        <v>724</v>
      </c>
      <c r="M147" s="60">
        <v>303</v>
      </c>
      <c r="N147" s="55">
        <v>271</v>
      </c>
      <c r="O147" s="55">
        <v>82</v>
      </c>
      <c r="P147" s="55">
        <v>1428</v>
      </c>
      <c r="Q147" s="55">
        <v>540</v>
      </c>
      <c r="R147" s="60">
        <v>935</v>
      </c>
      <c r="S147" s="60">
        <v>301</v>
      </c>
      <c r="T147" s="55">
        <v>493</v>
      </c>
      <c r="U147" s="55">
        <v>239</v>
      </c>
    </row>
    <row r="148" spans="3:21" ht="15.75" customHeight="1" x14ac:dyDescent="0.3">
      <c r="C148" s="63" t="s">
        <v>294</v>
      </c>
      <c r="D148" s="53">
        <v>1086</v>
      </c>
      <c r="E148" s="53">
        <v>766</v>
      </c>
      <c r="F148" s="59">
        <v>924</v>
      </c>
      <c r="G148" s="53">
        <v>578</v>
      </c>
      <c r="H148" s="53">
        <v>162</v>
      </c>
      <c r="I148" s="59">
        <v>188</v>
      </c>
      <c r="J148" s="53">
        <v>1132</v>
      </c>
      <c r="K148" s="53">
        <v>766</v>
      </c>
      <c r="L148" s="59">
        <v>967</v>
      </c>
      <c r="M148" s="59">
        <v>719</v>
      </c>
      <c r="N148" s="53">
        <v>165</v>
      </c>
      <c r="O148" s="53">
        <v>47</v>
      </c>
      <c r="P148" s="53">
        <v>905</v>
      </c>
      <c r="Q148" s="53">
        <v>698</v>
      </c>
      <c r="R148" s="59">
        <v>893</v>
      </c>
      <c r="S148" s="59">
        <v>652</v>
      </c>
      <c r="T148" s="53">
        <v>12</v>
      </c>
      <c r="U148" s="53">
        <v>46</v>
      </c>
    </row>
    <row r="149" spans="3:21" ht="15.75" customHeight="1" x14ac:dyDescent="0.3">
      <c r="C149" s="64" t="s">
        <v>295</v>
      </c>
      <c r="D149" s="55">
        <v>635</v>
      </c>
      <c r="E149" s="55">
        <v>294</v>
      </c>
      <c r="F149" s="60">
        <v>475</v>
      </c>
      <c r="G149" s="55">
        <v>202</v>
      </c>
      <c r="H149" s="55">
        <v>160</v>
      </c>
      <c r="I149" s="60">
        <v>92</v>
      </c>
      <c r="J149" s="55">
        <v>696</v>
      </c>
      <c r="K149" s="55">
        <v>271</v>
      </c>
      <c r="L149" s="60">
        <v>644</v>
      </c>
      <c r="M149" s="60">
        <v>286</v>
      </c>
      <c r="N149" s="55">
        <v>52</v>
      </c>
      <c r="O149" s="55">
        <v>-15</v>
      </c>
      <c r="P149" s="55">
        <v>1084</v>
      </c>
      <c r="Q149" s="55">
        <v>503</v>
      </c>
      <c r="R149" s="60">
        <v>655</v>
      </c>
      <c r="S149" s="60">
        <v>237</v>
      </c>
      <c r="T149" s="55">
        <v>429</v>
      </c>
      <c r="U149" s="55">
        <v>266</v>
      </c>
    </row>
    <row r="150" spans="3:21" ht="15.75" customHeight="1" x14ac:dyDescent="0.3">
      <c r="C150" s="63" t="s">
        <v>4</v>
      </c>
      <c r="D150" s="53">
        <v>34050</v>
      </c>
      <c r="E150" s="53">
        <v>13168</v>
      </c>
      <c r="F150" s="59">
        <v>28155</v>
      </c>
      <c r="G150" s="53">
        <v>10257</v>
      </c>
      <c r="H150" s="53">
        <v>5895</v>
      </c>
      <c r="I150" s="59">
        <v>2911</v>
      </c>
      <c r="J150" s="53">
        <v>44140</v>
      </c>
      <c r="K150" s="53">
        <v>17748</v>
      </c>
      <c r="L150" s="59">
        <v>33980</v>
      </c>
      <c r="M150" s="59">
        <v>12834</v>
      </c>
      <c r="N150" s="53">
        <v>10160</v>
      </c>
      <c r="O150" s="53">
        <v>4914</v>
      </c>
      <c r="P150" s="53">
        <v>44271</v>
      </c>
      <c r="Q150" s="53">
        <v>17286</v>
      </c>
      <c r="R150" s="59">
        <v>32209</v>
      </c>
      <c r="S150" s="59">
        <v>11501</v>
      </c>
      <c r="T150" s="53">
        <v>12062</v>
      </c>
      <c r="U150" s="53">
        <v>5785</v>
      </c>
    </row>
    <row r="151" spans="3:21" ht="15.75" customHeight="1" x14ac:dyDescent="0.3">
      <c r="C151" s="114" t="s">
        <v>212</v>
      </c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</row>
    <row r="152" spans="3:21" x14ac:dyDescent="0.3"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</sheetData>
  <mergeCells count="105">
    <mergeCell ref="C151:U151"/>
    <mergeCell ref="P136:U136"/>
    <mergeCell ref="D137:E137"/>
    <mergeCell ref="F137:G137"/>
    <mergeCell ref="H137:I137"/>
    <mergeCell ref="J137:K137"/>
    <mergeCell ref="L137:M137"/>
    <mergeCell ref="N137:O137"/>
    <mergeCell ref="P137:Q137"/>
    <mergeCell ref="R137:S137"/>
    <mergeCell ref="T137:U137"/>
    <mergeCell ref="C88:U88"/>
    <mergeCell ref="C93:U93"/>
    <mergeCell ref="P74:Q74"/>
    <mergeCell ref="R74:S74"/>
    <mergeCell ref="T74:U74"/>
    <mergeCell ref="P94:U94"/>
    <mergeCell ref="P95:Q95"/>
    <mergeCell ref="R95:S95"/>
    <mergeCell ref="T95:U95"/>
    <mergeCell ref="C73:C75"/>
    <mergeCell ref="D73:I73"/>
    <mergeCell ref="J73:O73"/>
    <mergeCell ref="D74:E74"/>
    <mergeCell ref="F74:G74"/>
    <mergeCell ref="H74:I74"/>
    <mergeCell ref="J74:K74"/>
    <mergeCell ref="L74:M74"/>
    <mergeCell ref="N74:O74"/>
    <mergeCell ref="C94:C96"/>
    <mergeCell ref="D94:I94"/>
    <mergeCell ref="J94:O94"/>
    <mergeCell ref="D95:E95"/>
    <mergeCell ref="F95:G95"/>
    <mergeCell ref="P73:U73"/>
    <mergeCell ref="C3:U3"/>
    <mergeCell ref="C19:U19"/>
    <mergeCell ref="C23:U23"/>
    <mergeCell ref="C32:U32"/>
    <mergeCell ref="C36:U36"/>
    <mergeCell ref="C48:U48"/>
    <mergeCell ref="C52:U52"/>
    <mergeCell ref="C68:U68"/>
    <mergeCell ref="C72:U72"/>
    <mergeCell ref="P53:U53"/>
    <mergeCell ref="P54:Q54"/>
    <mergeCell ref="R54:S54"/>
    <mergeCell ref="T54:U54"/>
    <mergeCell ref="C53:C55"/>
    <mergeCell ref="D53:I53"/>
    <mergeCell ref="D4:I4"/>
    <mergeCell ref="J4:O4"/>
    <mergeCell ref="D5:E5"/>
    <mergeCell ref="F5:G5"/>
    <mergeCell ref="H5:I5"/>
    <mergeCell ref="J5:K5"/>
    <mergeCell ref="L5:M5"/>
    <mergeCell ref="N5:O5"/>
    <mergeCell ref="J53:O53"/>
    <mergeCell ref="P25:Q25"/>
    <mergeCell ref="R25:S25"/>
    <mergeCell ref="T25:U25"/>
    <mergeCell ref="P37:U37"/>
    <mergeCell ref="P38:Q38"/>
    <mergeCell ref="R38:S38"/>
    <mergeCell ref="T38:U38"/>
    <mergeCell ref="P4:U4"/>
    <mergeCell ref="P5:Q5"/>
    <mergeCell ref="R5:S5"/>
    <mergeCell ref="T5:U5"/>
    <mergeCell ref="P24:U24"/>
    <mergeCell ref="D54:E54"/>
    <mergeCell ref="F54:G54"/>
    <mergeCell ref="H54:I54"/>
    <mergeCell ref="J54:K54"/>
    <mergeCell ref="L54:M54"/>
    <mergeCell ref="N54:O54"/>
    <mergeCell ref="C37:C39"/>
    <mergeCell ref="D37:I37"/>
    <mergeCell ref="J37:O37"/>
    <mergeCell ref="D38:E38"/>
    <mergeCell ref="F38:G38"/>
    <mergeCell ref="H38:I38"/>
    <mergeCell ref="J38:K38"/>
    <mergeCell ref="L38:M38"/>
    <mergeCell ref="N38:O38"/>
    <mergeCell ref="C4:C6"/>
    <mergeCell ref="L25:M25"/>
    <mergeCell ref="N25:O25"/>
    <mergeCell ref="C24:C26"/>
    <mergeCell ref="D24:I24"/>
    <mergeCell ref="J24:O24"/>
    <mergeCell ref="D25:E25"/>
    <mergeCell ref="F25:G25"/>
    <mergeCell ref="H25:I25"/>
    <mergeCell ref="J25:K25"/>
    <mergeCell ref="H95:I95"/>
    <mergeCell ref="J95:K95"/>
    <mergeCell ref="L95:M95"/>
    <mergeCell ref="N95:O95"/>
    <mergeCell ref="C132:U132"/>
    <mergeCell ref="C135:U135"/>
    <mergeCell ref="C136:C138"/>
    <mergeCell ref="D136:I136"/>
    <mergeCell ref="J136:O136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125"/>
  <sheetViews>
    <sheetView workbookViewId="0"/>
  </sheetViews>
  <sheetFormatPr defaultRowHeight="14.4" x14ac:dyDescent="0.3"/>
  <cols>
    <col min="2" max="2" width="46.33203125" customWidth="1"/>
    <col min="3" max="11" width="12.109375" customWidth="1"/>
  </cols>
  <sheetData>
    <row r="2" spans="2:11" x14ac:dyDescent="0.3">
      <c r="B2" s="4"/>
      <c r="C2" s="4"/>
    </row>
    <row r="3" spans="2:11" s="2" customFormat="1" ht="14.4" customHeight="1" x14ac:dyDescent="0.3">
      <c r="B3" s="133" t="s">
        <v>225</v>
      </c>
      <c r="C3" s="134"/>
      <c r="D3" s="134"/>
      <c r="E3" s="134"/>
      <c r="F3" s="134"/>
      <c r="G3" s="134"/>
      <c r="H3" s="134"/>
      <c r="I3" s="134"/>
      <c r="J3" s="134"/>
      <c r="K3" s="134"/>
    </row>
    <row r="4" spans="2:11" s="2" customFormat="1" ht="18.899999999999999" customHeight="1" x14ac:dyDescent="0.3">
      <c r="B4" s="126" t="s">
        <v>0</v>
      </c>
      <c r="C4" s="123" t="s">
        <v>120</v>
      </c>
      <c r="D4" s="124"/>
      <c r="E4" s="125"/>
      <c r="F4" s="123" t="s">
        <v>121</v>
      </c>
      <c r="G4" s="124"/>
      <c r="H4" s="125"/>
      <c r="I4" s="123" t="s">
        <v>210</v>
      </c>
      <c r="J4" s="124"/>
      <c r="K4" s="125"/>
    </row>
    <row r="5" spans="2:11" s="2" customFormat="1" x14ac:dyDescent="0.3">
      <c r="B5" s="126"/>
      <c r="C5" s="19" t="s">
        <v>1</v>
      </c>
      <c r="D5" s="35" t="s">
        <v>5</v>
      </c>
      <c r="E5" s="35" t="s">
        <v>6</v>
      </c>
      <c r="F5" s="19" t="s">
        <v>1</v>
      </c>
      <c r="G5" s="35" t="s">
        <v>5</v>
      </c>
      <c r="H5" s="35" t="s">
        <v>6</v>
      </c>
      <c r="I5" s="19" t="s">
        <v>1</v>
      </c>
      <c r="J5" s="35" t="s">
        <v>5</v>
      </c>
      <c r="K5" s="35" t="s">
        <v>6</v>
      </c>
    </row>
    <row r="6" spans="2:11" s="2" customFormat="1" x14ac:dyDescent="0.3">
      <c r="B6" s="20" t="s">
        <v>1</v>
      </c>
      <c r="C6" s="21">
        <f>SUM(C7:C10)</f>
        <v>114147</v>
      </c>
      <c r="D6" s="21">
        <f t="shared" ref="D6:K6" si="0">SUM(D7:D10)</f>
        <v>67331</v>
      </c>
      <c r="E6" s="21">
        <f t="shared" si="0"/>
        <v>46816</v>
      </c>
      <c r="F6" s="21">
        <f t="shared" si="0"/>
        <v>181556</v>
      </c>
      <c r="G6" s="21">
        <f t="shared" si="0"/>
        <v>100415</v>
      </c>
      <c r="H6" s="21">
        <f t="shared" si="0"/>
        <v>81141</v>
      </c>
      <c r="I6" s="21">
        <f t="shared" si="0"/>
        <v>92521</v>
      </c>
      <c r="J6" s="21">
        <f t="shared" si="0"/>
        <v>53179</v>
      </c>
      <c r="K6" s="21">
        <f t="shared" si="0"/>
        <v>39342</v>
      </c>
    </row>
    <row r="7" spans="2:11" s="2" customFormat="1" x14ac:dyDescent="0.3">
      <c r="B7" s="22" t="s">
        <v>88</v>
      </c>
      <c r="C7" s="23">
        <f>D7+E7</f>
        <v>26438</v>
      </c>
      <c r="D7" s="23">
        <v>16350</v>
      </c>
      <c r="E7" s="23">
        <v>10088</v>
      </c>
      <c r="F7" s="23">
        <f t="shared" ref="F7:F10" si="1">G7+H7</f>
        <v>19529</v>
      </c>
      <c r="G7" s="23">
        <v>11447</v>
      </c>
      <c r="H7" s="23">
        <v>8082</v>
      </c>
      <c r="I7" s="23">
        <f t="shared" ref="I7:I10" si="2">J7+K7</f>
        <v>14848</v>
      </c>
      <c r="J7" s="23">
        <v>8586</v>
      </c>
      <c r="K7" s="23">
        <v>6262</v>
      </c>
    </row>
    <row r="8" spans="2:11" s="2" customFormat="1" x14ac:dyDescent="0.3">
      <c r="B8" s="24" t="s">
        <v>2</v>
      </c>
      <c r="C8" s="25">
        <f t="shared" ref="C8:C10" si="3">D8+E8</f>
        <v>82172</v>
      </c>
      <c r="D8" s="25">
        <v>47878</v>
      </c>
      <c r="E8" s="25">
        <v>34294</v>
      </c>
      <c r="F8" s="25">
        <f t="shared" si="1"/>
        <v>155272</v>
      </c>
      <c r="G8" s="25">
        <v>85128</v>
      </c>
      <c r="H8" s="25">
        <v>70144</v>
      </c>
      <c r="I8" s="25">
        <f t="shared" si="2"/>
        <v>74204</v>
      </c>
      <c r="J8" s="25">
        <v>42638</v>
      </c>
      <c r="K8" s="25">
        <v>31566</v>
      </c>
    </row>
    <row r="9" spans="2:11" s="2" customFormat="1" x14ac:dyDescent="0.3">
      <c r="B9" s="22" t="s">
        <v>3</v>
      </c>
      <c r="C9" s="23">
        <f t="shared" si="3"/>
        <v>1419</v>
      </c>
      <c r="D9" s="23">
        <v>726</v>
      </c>
      <c r="E9" s="23">
        <v>693</v>
      </c>
      <c r="F9" s="23">
        <f t="shared" si="1"/>
        <v>995</v>
      </c>
      <c r="G9" s="23">
        <v>501</v>
      </c>
      <c r="H9" s="23">
        <v>494</v>
      </c>
      <c r="I9" s="23">
        <f t="shared" si="2"/>
        <v>520</v>
      </c>
      <c r="J9" s="23">
        <v>263</v>
      </c>
      <c r="K9" s="23">
        <v>257</v>
      </c>
    </row>
    <row r="10" spans="2:11" s="2" customFormat="1" x14ac:dyDescent="0.3">
      <c r="B10" s="24" t="s">
        <v>232</v>
      </c>
      <c r="C10" s="25">
        <f t="shared" si="3"/>
        <v>4118</v>
      </c>
      <c r="D10" s="25">
        <v>2377</v>
      </c>
      <c r="E10" s="25">
        <v>1741</v>
      </c>
      <c r="F10" s="25">
        <f t="shared" si="1"/>
        <v>5760</v>
      </c>
      <c r="G10" s="25">
        <v>3339</v>
      </c>
      <c r="H10" s="25">
        <v>2421</v>
      </c>
      <c r="I10" s="25">
        <f t="shared" si="2"/>
        <v>2949</v>
      </c>
      <c r="J10" s="25">
        <v>1692</v>
      </c>
      <c r="K10" s="25">
        <v>1257</v>
      </c>
    </row>
    <row r="11" spans="2:11" s="2" customFormat="1" ht="15" customHeight="1" x14ac:dyDescent="0.3">
      <c r="B11" s="135" t="s">
        <v>213</v>
      </c>
      <c r="C11" s="135"/>
      <c r="D11" s="135"/>
      <c r="E11" s="135"/>
      <c r="F11" s="135"/>
      <c r="G11" s="135"/>
      <c r="H11" s="135"/>
      <c r="I11" s="135"/>
      <c r="J11" s="135"/>
      <c r="K11" s="135"/>
    </row>
    <row r="12" spans="2:11" s="2" customFormat="1" ht="15.6" customHeight="1" x14ac:dyDescent="0.3">
      <c r="B12" s="121" t="s">
        <v>89</v>
      </c>
      <c r="C12" s="122"/>
      <c r="D12" s="122"/>
      <c r="E12" s="122"/>
      <c r="F12" s="122"/>
      <c r="G12" s="122"/>
      <c r="H12" s="122"/>
      <c r="I12" s="122"/>
      <c r="J12" s="122"/>
      <c r="K12" s="122"/>
    </row>
    <row r="13" spans="2:11" s="2" customFormat="1" ht="15.6" customHeight="1" x14ac:dyDescent="0.3">
      <c r="B13" s="121" t="s">
        <v>245</v>
      </c>
      <c r="C13" s="122"/>
      <c r="D13" s="122"/>
      <c r="E13" s="122"/>
      <c r="F13" s="122"/>
      <c r="G13" s="122"/>
      <c r="H13" s="122"/>
      <c r="I13" s="122"/>
      <c r="J13" s="122"/>
      <c r="K13" s="122"/>
    </row>
    <row r="14" spans="2:11" s="2" customFormat="1" ht="15.6" customHeight="1" x14ac:dyDescent="0.3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 s="2" customFormat="1" x14ac:dyDescent="0.3"/>
    <row r="16" spans="2:11" s="2" customFormat="1" ht="46.5" customHeight="1" x14ac:dyDescent="0.3">
      <c r="B16" s="136" t="s">
        <v>226</v>
      </c>
      <c r="C16" s="137"/>
      <c r="D16" s="137"/>
      <c r="E16" s="137"/>
      <c r="F16" s="137"/>
    </row>
    <row r="17" spans="2:6" s="2" customFormat="1" x14ac:dyDescent="0.3">
      <c r="B17" s="138" t="s">
        <v>222</v>
      </c>
      <c r="C17" s="138" t="s">
        <v>223</v>
      </c>
      <c r="D17" s="127" t="s">
        <v>120</v>
      </c>
      <c r="E17" s="129" t="s">
        <v>121</v>
      </c>
      <c r="F17" s="131" t="s">
        <v>210</v>
      </c>
    </row>
    <row r="18" spans="2:6" s="2" customFormat="1" ht="15" thickBot="1" x14ac:dyDescent="0.35">
      <c r="B18" s="139"/>
      <c r="C18" s="139"/>
      <c r="D18" s="128"/>
      <c r="E18" s="130"/>
      <c r="F18" s="132"/>
    </row>
    <row r="19" spans="2:6" s="2" customFormat="1" ht="15" thickTop="1" x14ac:dyDescent="0.3">
      <c r="B19" s="140" t="s">
        <v>1</v>
      </c>
      <c r="C19" s="141"/>
      <c r="D19" s="90">
        <f>SUM(D20:D32)</f>
        <v>114157</v>
      </c>
      <c r="E19" s="90">
        <f t="shared" ref="E19:F19" si="4">SUM(E20:E32)</f>
        <v>181584</v>
      </c>
      <c r="F19" s="90">
        <f t="shared" si="4"/>
        <v>92544</v>
      </c>
    </row>
    <row r="20" spans="2:6" s="2" customFormat="1" x14ac:dyDescent="0.3">
      <c r="B20" s="91" t="s">
        <v>233</v>
      </c>
      <c r="C20" s="25">
        <v>132</v>
      </c>
      <c r="D20" s="25">
        <v>1988</v>
      </c>
      <c r="E20" s="25">
        <v>3320</v>
      </c>
      <c r="F20" s="98">
        <v>1090</v>
      </c>
    </row>
    <row r="21" spans="2:6" s="2" customFormat="1" x14ac:dyDescent="0.3">
      <c r="B21" s="92" t="s">
        <v>234</v>
      </c>
      <c r="C21" s="23">
        <v>166</v>
      </c>
      <c r="D21" s="23">
        <v>2754</v>
      </c>
      <c r="E21" s="23">
        <v>2576</v>
      </c>
      <c r="F21" s="99">
        <v>928</v>
      </c>
    </row>
    <row r="22" spans="2:6" s="2" customFormat="1" x14ac:dyDescent="0.3">
      <c r="B22" s="91" t="s">
        <v>235</v>
      </c>
      <c r="C22" s="25">
        <v>200</v>
      </c>
      <c r="D22" s="25">
        <v>1655</v>
      </c>
      <c r="E22" s="25">
        <v>3953</v>
      </c>
      <c r="F22" s="98">
        <v>1799</v>
      </c>
    </row>
    <row r="23" spans="2:6" s="2" customFormat="1" x14ac:dyDescent="0.3">
      <c r="B23" s="92" t="s">
        <v>236</v>
      </c>
      <c r="C23" s="23">
        <v>209</v>
      </c>
      <c r="D23" s="23">
        <v>22581</v>
      </c>
      <c r="E23" s="23">
        <v>23219</v>
      </c>
      <c r="F23" s="99">
        <v>7907</v>
      </c>
    </row>
    <row r="24" spans="2:6" s="2" customFormat="1" x14ac:dyDescent="0.3">
      <c r="B24" s="91" t="s">
        <v>237</v>
      </c>
      <c r="C24" s="25">
        <v>273</v>
      </c>
      <c r="D24" s="25">
        <v>31620</v>
      </c>
      <c r="E24" s="25">
        <v>89360</v>
      </c>
      <c r="F24" s="98">
        <v>33312</v>
      </c>
    </row>
    <row r="25" spans="2:6" s="2" customFormat="1" x14ac:dyDescent="0.3">
      <c r="B25" s="92" t="s">
        <v>238</v>
      </c>
      <c r="C25" s="23">
        <v>274</v>
      </c>
      <c r="D25" s="23">
        <v>4287</v>
      </c>
      <c r="E25" s="23">
        <v>3711</v>
      </c>
      <c r="F25" s="99">
        <v>1264</v>
      </c>
    </row>
    <row r="26" spans="2:6" s="2" customFormat="1" x14ac:dyDescent="0.3">
      <c r="B26" s="91" t="s">
        <v>239</v>
      </c>
      <c r="C26" s="25">
        <v>278</v>
      </c>
      <c r="D26" s="25">
        <v>6187</v>
      </c>
      <c r="E26" s="25">
        <v>5532</v>
      </c>
      <c r="F26" s="98">
        <v>2460</v>
      </c>
    </row>
    <row r="27" spans="2:6" s="2" customFormat="1" x14ac:dyDescent="0.3">
      <c r="B27" s="92" t="s">
        <v>240</v>
      </c>
      <c r="C27" s="23">
        <v>279</v>
      </c>
      <c r="D27" s="23">
        <v>2521</v>
      </c>
      <c r="E27" s="23">
        <v>11545</v>
      </c>
      <c r="F27" s="99">
        <v>19779</v>
      </c>
    </row>
    <row r="28" spans="2:6" s="2" customFormat="1" x14ac:dyDescent="0.3">
      <c r="B28" s="91" t="s">
        <v>241</v>
      </c>
      <c r="C28" s="25">
        <v>280</v>
      </c>
      <c r="D28" s="25">
        <v>5439</v>
      </c>
      <c r="E28" s="25">
        <v>8678</v>
      </c>
      <c r="F28" s="98">
        <v>2140</v>
      </c>
    </row>
    <row r="29" spans="2:6" s="2" customFormat="1" x14ac:dyDescent="0.3">
      <c r="B29" s="92" t="s">
        <v>242</v>
      </c>
      <c r="C29" s="23">
        <v>284</v>
      </c>
      <c r="D29" s="23">
        <v>1403</v>
      </c>
      <c r="E29" s="23">
        <v>2303</v>
      </c>
      <c r="F29" s="99">
        <v>820</v>
      </c>
    </row>
    <row r="30" spans="2:6" s="2" customFormat="1" x14ac:dyDescent="0.3">
      <c r="B30" s="91" t="s">
        <v>243</v>
      </c>
      <c r="C30" s="25">
        <v>286</v>
      </c>
      <c r="D30" s="25">
        <v>13712</v>
      </c>
      <c r="E30" s="25">
        <v>14149</v>
      </c>
      <c r="F30" s="98">
        <v>6716</v>
      </c>
    </row>
    <row r="31" spans="2:6" s="2" customFormat="1" x14ac:dyDescent="0.3">
      <c r="B31" s="92" t="s">
        <v>244</v>
      </c>
      <c r="C31" s="23">
        <v>312</v>
      </c>
      <c r="D31" s="23">
        <v>0</v>
      </c>
      <c r="E31" s="23">
        <v>339</v>
      </c>
      <c r="F31" s="99">
        <v>2114</v>
      </c>
    </row>
    <row r="32" spans="2:6" s="2" customFormat="1" x14ac:dyDescent="0.3">
      <c r="B32" s="91" t="s">
        <v>224</v>
      </c>
      <c r="C32" s="25"/>
      <c r="D32" s="25">
        <v>20010</v>
      </c>
      <c r="E32" s="25">
        <v>12899</v>
      </c>
      <c r="F32" s="98">
        <v>12215</v>
      </c>
    </row>
    <row r="33" spans="2:11" s="2" customFormat="1" ht="30" customHeight="1" x14ac:dyDescent="0.3">
      <c r="B33" s="142" t="s">
        <v>213</v>
      </c>
      <c r="C33" s="142"/>
      <c r="D33" s="142"/>
      <c r="E33" s="142"/>
      <c r="F33" s="142"/>
    </row>
    <row r="34" spans="2:11" s="2" customFormat="1" x14ac:dyDescent="0.3"/>
    <row r="35" spans="2:11" s="2" customFormat="1" ht="14.4" customHeight="1" x14ac:dyDescent="0.3">
      <c r="B35" s="133" t="s">
        <v>227</v>
      </c>
      <c r="C35" s="134"/>
      <c r="D35" s="134"/>
      <c r="E35" s="134"/>
      <c r="F35" s="134"/>
      <c r="G35" s="134"/>
      <c r="H35" s="134"/>
      <c r="I35" s="134"/>
      <c r="J35" s="134"/>
      <c r="K35" s="134"/>
    </row>
    <row r="36" spans="2:11" s="2" customFormat="1" ht="15" customHeight="1" x14ac:dyDescent="0.3">
      <c r="B36" s="126" t="s">
        <v>7</v>
      </c>
      <c r="C36" s="123" t="s">
        <v>120</v>
      </c>
      <c r="D36" s="124"/>
      <c r="E36" s="125"/>
      <c r="F36" s="123" t="s">
        <v>121</v>
      </c>
      <c r="G36" s="124"/>
      <c r="H36" s="125"/>
      <c r="I36" s="123" t="s">
        <v>210</v>
      </c>
      <c r="J36" s="124"/>
      <c r="K36" s="125"/>
    </row>
    <row r="37" spans="2:11" s="2" customFormat="1" ht="19.5" customHeight="1" x14ac:dyDescent="0.3">
      <c r="B37" s="126"/>
      <c r="C37" s="19" t="s">
        <v>1</v>
      </c>
      <c r="D37" s="40" t="s">
        <v>5</v>
      </c>
      <c r="E37" s="40" t="s">
        <v>6</v>
      </c>
      <c r="F37" s="19" t="s">
        <v>1</v>
      </c>
      <c r="G37" s="40" t="s">
        <v>5</v>
      </c>
      <c r="H37" s="40" t="s">
        <v>6</v>
      </c>
      <c r="I37" s="19" t="s">
        <v>1</v>
      </c>
      <c r="J37" s="40" t="s">
        <v>5</v>
      </c>
      <c r="K37" s="40" t="s">
        <v>6</v>
      </c>
    </row>
    <row r="38" spans="2:11" s="2" customFormat="1" x14ac:dyDescent="0.3">
      <c r="B38" s="20" t="s">
        <v>1</v>
      </c>
      <c r="C38" s="21">
        <f>SUM(C39:C50)</f>
        <v>114147</v>
      </c>
      <c r="D38" s="21">
        <f t="shared" ref="D38:K38" si="5">SUM(D39:D50)</f>
        <v>67331</v>
      </c>
      <c r="E38" s="21">
        <f t="shared" si="5"/>
        <v>46816</v>
      </c>
      <c r="F38" s="21">
        <f t="shared" si="5"/>
        <v>181556</v>
      </c>
      <c r="G38" s="21">
        <f t="shared" si="5"/>
        <v>100415</v>
      </c>
      <c r="H38" s="21">
        <f t="shared" si="5"/>
        <v>81141</v>
      </c>
      <c r="I38" s="21">
        <f t="shared" si="5"/>
        <v>92521</v>
      </c>
      <c r="J38" s="21">
        <f t="shared" si="5"/>
        <v>53179</v>
      </c>
      <c r="K38" s="21">
        <f t="shared" si="5"/>
        <v>39342</v>
      </c>
    </row>
    <row r="39" spans="2:11" s="2" customFormat="1" x14ac:dyDescent="0.3">
      <c r="B39" s="27" t="s">
        <v>197</v>
      </c>
      <c r="C39" s="25">
        <f>D39+E39</f>
        <v>4695</v>
      </c>
      <c r="D39" s="25">
        <v>2577</v>
      </c>
      <c r="E39" s="25">
        <v>2118</v>
      </c>
      <c r="F39" s="25">
        <f>G39+H39</f>
        <v>5697</v>
      </c>
      <c r="G39" s="25">
        <v>3156</v>
      </c>
      <c r="H39" s="25">
        <v>2541</v>
      </c>
      <c r="I39" s="25">
        <f>J39+K39</f>
        <v>2333</v>
      </c>
      <c r="J39" s="25">
        <v>1285</v>
      </c>
      <c r="K39" s="25">
        <v>1048</v>
      </c>
    </row>
    <row r="40" spans="2:11" s="2" customFormat="1" x14ac:dyDescent="0.3">
      <c r="B40" s="26" t="s">
        <v>196</v>
      </c>
      <c r="C40" s="23">
        <f t="shared" ref="C40:C50" si="6">D40+E40</f>
        <v>7812</v>
      </c>
      <c r="D40" s="23">
        <v>4070</v>
      </c>
      <c r="E40" s="23">
        <v>3742</v>
      </c>
      <c r="F40" s="23">
        <f t="shared" ref="F40:F50" si="7">G40+H40</f>
        <v>9237</v>
      </c>
      <c r="G40" s="23">
        <v>4619</v>
      </c>
      <c r="H40" s="23">
        <v>4618</v>
      </c>
      <c r="I40" s="23">
        <f t="shared" ref="I40:I50" si="8">J40+K40</f>
        <v>2433</v>
      </c>
      <c r="J40" s="23">
        <v>1191</v>
      </c>
      <c r="K40" s="23">
        <v>1242</v>
      </c>
    </row>
    <row r="41" spans="2:11" s="2" customFormat="1" x14ac:dyDescent="0.3">
      <c r="B41" s="27" t="s">
        <v>125</v>
      </c>
      <c r="C41" s="25">
        <f t="shared" si="6"/>
        <v>4180</v>
      </c>
      <c r="D41" s="25">
        <v>2568</v>
      </c>
      <c r="E41" s="25">
        <v>1612</v>
      </c>
      <c r="F41" s="25">
        <f t="shared" si="7"/>
        <v>3909</v>
      </c>
      <c r="G41" s="25">
        <v>2532</v>
      </c>
      <c r="H41" s="25">
        <v>1377</v>
      </c>
      <c r="I41" s="25">
        <f t="shared" si="8"/>
        <v>1226</v>
      </c>
      <c r="J41" s="25">
        <v>791</v>
      </c>
      <c r="K41" s="25">
        <v>435</v>
      </c>
    </row>
    <row r="42" spans="2:11" s="2" customFormat="1" x14ac:dyDescent="0.3">
      <c r="B42" s="26" t="s">
        <v>131</v>
      </c>
      <c r="C42" s="23">
        <f t="shared" si="6"/>
        <v>9444</v>
      </c>
      <c r="D42" s="23">
        <v>6310</v>
      </c>
      <c r="E42" s="23">
        <v>3134</v>
      </c>
      <c r="F42" s="23">
        <f t="shared" si="7"/>
        <v>9363</v>
      </c>
      <c r="G42" s="23">
        <v>6035</v>
      </c>
      <c r="H42" s="23">
        <v>3328</v>
      </c>
      <c r="I42" s="23">
        <f t="shared" si="8"/>
        <v>3662</v>
      </c>
      <c r="J42" s="23">
        <v>2341</v>
      </c>
      <c r="K42" s="23">
        <v>1321</v>
      </c>
    </row>
    <row r="43" spans="2:11" s="2" customFormat="1" x14ac:dyDescent="0.3">
      <c r="B43" s="27" t="s">
        <v>201</v>
      </c>
      <c r="C43" s="25">
        <f t="shared" si="6"/>
        <v>2498</v>
      </c>
      <c r="D43" s="25">
        <v>1664</v>
      </c>
      <c r="E43" s="25">
        <v>834</v>
      </c>
      <c r="F43" s="25">
        <f t="shared" si="7"/>
        <v>3062</v>
      </c>
      <c r="G43" s="25">
        <v>2002</v>
      </c>
      <c r="H43" s="25">
        <v>1060</v>
      </c>
      <c r="I43" s="25">
        <f t="shared" si="8"/>
        <v>969</v>
      </c>
      <c r="J43" s="25">
        <v>612</v>
      </c>
      <c r="K43" s="25">
        <v>357</v>
      </c>
    </row>
    <row r="44" spans="2:11" s="2" customFormat="1" x14ac:dyDescent="0.3">
      <c r="B44" s="26" t="s">
        <v>123</v>
      </c>
      <c r="C44" s="23">
        <f t="shared" si="6"/>
        <v>14154</v>
      </c>
      <c r="D44" s="23">
        <v>7734</v>
      </c>
      <c r="E44" s="23">
        <v>6420</v>
      </c>
      <c r="F44" s="23">
        <f t="shared" si="7"/>
        <v>19797</v>
      </c>
      <c r="G44" s="23">
        <v>11053</v>
      </c>
      <c r="H44" s="23">
        <v>8744</v>
      </c>
      <c r="I44" s="23">
        <f t="shared" si="8"/>
        <v>23598</v>
      </c>
      <c r="J44" s="23">
        <v>13527</v>
      </c>
      <c r="K44" s="23">
        <v>10071</v>
      </c>
    </row>
    <row r="45" spans="2:11" s="2" customFormat="1" x14ac:dyDescent="0.3">
      <c r="B45" s="27" t="s">
        <v>200</v>
      </c>
      <c r="C45" s="25">
        <f t="shared" si="6"/>
        <v>2816</v>
      </c>
      <c r="D45" s="25">
        <v>1391</v>
      </c>
      <c r="E45" s="25">
        <v>1425</v>
      </c>
      <c r="F45" s="25">
        <f t="shared" si="7"/>
        <v>3144</v>
      </c>
      <c r="G45" s="25">
        <v>1603</v>
      </c>
      <c r="H45" s="25">
        <v>1541</v>
      </c>
      <c r="I45" s="25">
        <f t="shared" si="8"/>
        <v>1075</v>
      </c>
      <c r="J45" s="25">
        <v>528</v>
      </c>
      <c r="K45" s="25">
        <v>547</v>
      </c>
    </row>
    <row r="46" spans="2:11" s="2" customFormat="1" x14ac:dyDescent="0.3">
      <c r="B46" s="26" t="s">
        <v>199</v>
      </c>
      <c r="C46" s="23">
        <f t="shared" si="6"/>
        <v>2931</v>
      </c>
      <c r="D46" s="23">
        <v>1689</v>
      </c>
      <c r="E46" s="23">
        <v>1242</v>
      </c>
      <c r="F46" s="23">
        <f t="shared" si="7"/>
        <v>3163</v>
      </c>
      <c r="G46" s="23">
        <v>1772</v>
      </c>
      <c r="H46" s="23">
        <v>1391</v>
      </c>
      <c r="I46" s="23">
        <f t="shared" si="8"/>
        <v>1229</v>
      </c>
      <c r="J46" s="23">
        <v>713</v>
      </c>
      <c r="K46" s="23">
        <v>516</v>
      </c>
    </row>
    <row r="47" spans="2:11" s="2" customFormat="1" x14ac:dyDescent="0.3">
      <c r="B47" s="27" t="s">
        <v>129</v>
      </c>
      <c r="C47" s="25">
        <f t="shared" si="6"/>
        <v>1801</v>
      </c>
      <c r="D47" s="25">
        <v>1747</v>
      </c>
      <c r="E47" s="25">
        <v>54</v>
      </c>
      <c r="F47" s="25">
        <f t="shared" si="7"/>
        <v>1036</v>
      </c>
      <c r="G47" s="25">
        <v>963</v>
      </c>
      <c r="H47" s="25">
        <v>73</v>
      </c>
      <c r="I47" s="25">
        <f t="shared" si="8"/>
        <v>2473</v>
      </c>
      <c r="J47" s="25">
        <v>2422</v>
      </c>
      <c r="K47" s="25">
        <v>51</v>
      </c>
    </row>
    <row r="48" spans="2:11" s="2" customFormat="1" x14ac:dyDescent="0.3">
      <c r="B48" s="27" t="s">
        <v>198</v>
      </c>
      <c r="C48" s="25">
        <f t="shared" si="6"/>
        <v>5532</v>
      </c>
      <c r="D48" s="25">
        <v>3278</v>
      </c>
      <c r="E48" s="25">
        <v>2254</v>
      </c>
      <c r="F48" s="25">
        <f t="shared" si="7"/>
        <v>4399</v>
      </c>
      <c r="G48" s="25">
        <v>2608</v>
      </c>
      <c r="H48" s="25">
        <v>1791</v>
      </c>
      <c r="I48" s="25">
        <f t="shared" si="8"/>
        <v>1588</v>
      </c>
      <c r="J48" s="25">
        <v>916</v>
      </c>
      <c r="K48" s="25">
        <v>672</v>
      </c>
    </row>
    <row r="49" spans="2:11" s="2" customFormat="1" x14ac:dyDescent="0.3">
      <c r="B49" s="26" t="s">
        <v>122</v>
      </c>
      <c r="C49" s="23">
        <f t="shared" si="6"/>
        <v>32103</v>
      </c>
      <c r="D49" s="23">
        <v>17149</v>
      </c>
      <c r="E49" s="23">
        <v>14954</v>
      </c>
      <c r="F49" s="23">
        <f t="shared" si="7"/>
        <v>89788</v>
      </c>
      <c r="G49" s="23">
        <v>45676</v>
      </c>
      <c r="H49" s="23">
        <v>44112</v>
      </c>
      <c r="I49" s="23">
        <f t="shared" si="8"/>
        <v>40206</v>
      </c>
      <c r="J49" s="23">
        <v>20992</v>
      </c>
      <c r="K49" s="23">
        <v>19214</v>
      </c>
    </row>
    <row r="50" spans="2:11" s="2" customFormat="1" x14ac:dyDescent="0.3">
      <c r="B50" s="27" t="s">
        <v>9</v>
      </c>
      <c r="C50" s="25">
        <f t="shared" si="6"/>
        <v>26181</v>
      </c>
      <c r="D50" s="25">
        <v>17154</v>
      </c>
      <c r="E50" s="25">
        <v>9027</v>
      </c>
      <c r="F50" s="25">
        <f t="shared" si="7"/>
        <v>28961</v>
      </c>
      <c r="G50" s="25">
        <v>18396</v>
      </c>
      <c r="H50" s="25">
        <v>10565</v>
      </c>
      <c r="I50" s="25">
        <f t="shared" si="8"/>
        <v>11729</v>
      </c>
      <c r="J50" s="25">
        <v>7861</v>
      </c>
      <c r="K50" s="25">
        <v>3868</v>
      </c>
    </row>
    <row r="51" spans="2:11" s="2" customFormat="1" ht="15" customHeight="1" x14ac:dyDescent="0.3">
      <c r="B51" s="135" t="s">
        <v>213</v>
      </c>
      <c r="C51" s="135"/>
      <c r="D51" s="135"/>
      <c r="E51" s="135"/>
      <c r="F51" s="135"/>
      <c r="G51" s="135"/>
      <c r="H51" s="135"/>
      <c r="I51" s="135"/>
      <c r="J51" s="135"/>
      <c r="K51" s="135"/>
    </row>
    <row r="52" spans="2:11" s="2" customFormat="1" x14ac:dyDescent="0.3">
      <c r="B52" s="121" t="s">
        <v>246</v>
      </c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1" s="2" customFormat="1" ht="15" customHeight="1" x14ac:dyDescent="0.3">
      <c r="D53" s="3"/>
      <c r="E53" s="3"/>
      <c r="F53" s="3"/>
      <c r="G53" s="3"/>
      <c r="H53" s="3"/>
      <c r="I53" s="3"/>
      <c r="J53" s="3"/>
      <c r="K53" s="3"/>
    </row>
    <row r="54" spans="2:11" s="2" customFormat="1" ht="63" customHeigh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s="2" customFormat="1" ht="14.4" customHeight="1" x14ac:dyDescent="0.3">
      <c r="B55" s="133" t="s">
        <v>228</v>
      </c>
      <c r="C55" s="134"/>
      <c r="D55" s="134"/>
      <c r="E55" s="134"/>
      <c r="F55" s="134"/>
      <c r="G55" s="134"/>
      <c r="H55" s="134"/>
      <c r="I55" s="134"/>
      <c r="J55" s="134"/>
      <c r="K55" s="134"/>
    </row>
    <row r="56" spans="2:11" s="2" customFormat="1" x14ac:dyDescent="0.3">
      <c r="B56" s="126" t="s">
        <v>102</v>
      </c>
      <c r="C56" s="123" t="s">
        <v>120</v>
      </c>
      <c r="D56" s="124"/>
      <c r="E56" s="125"/>
      <c r="F56" s="123" t="s">
        <v>121</v>
      </c>
      <c r="G56" s="124"/>
      <c r="H56" s="125"/>
      <c r="I56" s="123" t="s">
        <v>210</v>
      </c>
      <c r="J56" s="124"/>
      <c r="K56" s="125"/>
    </row>
    <row r="57" spans="2:11" s="2" customFormat="1" x14ac:dyDescent="0.3">
      <c r="B57" s="126"/>
      <c r="C57" s="39" t="s">
        <v>1</v>
      </c>
      <c r="D57" s="35" t="s">
        <v>5</v>
      </c>
      <c r="E57" s="35" t="s">
        <v>6</v>
      </c>
      <c r="F57" s="39" t="s">
        <v>1</v>
      </c>
      <c r="G57" s="35" t="s">
        <v>5</v>
      </c>
      <c r="H57" s="35" t="s">
        <v>6</v>
      </c>
      <c r="I57" s="39" t="s">
        <v>1</v>
      </c>
      <c r="J57" s="35" t="s">
        <v>5</v>
      </c>
      <c r="K57" s="35" t="s">
        <v>6</v>
      </c>
    </row>
    <row r="58" spans="2:11" s="2" customFormat="1" x14ac:dyDescent="0.3">
      <c r="B58" s="20" t="s">
        <v>1</v>
      </c>
      <c r="C58" s="21">
        <f>SUM(C59:C64)</f>
        <v>114147</v>
      </c>
      <c r="D58" s="21">
        <f t="shared" ref="D58:K58" si="9">SUM(D59:D64)</f>
        <v>67331</v>
      </c>
      <c r="E58" s="21">
        <f t="shared" si="9"/>
        <v>46816</v>
      </c>
      <c r="F58" s="21">
        <f t="shared" si="9"/>
        <v>181556</v>
      </c>
      <c r="G58" s="21">
        <f t="shared" si="9"/>
        <v>100415</v>
      </c>
      <c r="H58" s="21">
        <f t="shared" si="9"/>
        <v>81141</v>
      </c>
      <c r="I58" s="21">
        <f t="shared" si="9"/>
        <v>92521</v>
      </c>
      <c r="J58" s="21">
        <f t="shared" si="9"/>
        <v>53179</v>
      </c>
      <c r="K58" s="21">
        <f t="shared" si="9"/>
        <v>39342</v>
      </c>
    </row>
    <row r="59" spans="2:11" s="2" customFormat="1" x14ac:dyDescent="0.3">
      <c r="B59" s="27" t="s">
        <v>42</v>
      </c>
      <c r="C59" s="25">
        <f>D59+E59</f>
        <v>11093</v>
      </c>
      <c r="D59" s="25">
        <v>5669</v>
      </c>
      <c r="E59" s="25">
        <v>5424</v>
      </c>
      <c r="F59" s="25">
        <f t="shared" ref="F59:F64" si="10">G59+H59</f>
        <v>27159</v>
      </c>
      <c r="G59" s="25">
        <v>13836</v>
      </c>
      <c r="H59" s="25">
        <v>13323</v>
      </c>
      <c r="I59" s="25">
        <f t="shared" ref="I59:I64" si="11">J59+K59</f>
        <v>14857</v>
      </c>
      <c r="J59" s="25">
        <v>7490</v>
      </c>
      <c r="K59" s="25">
        <v>7367</v>
      </c>
    </row>
    <row r="60" spans="2:11" s="2" customFormat="1" x14ac:dyDescent="0.3">
      <c r="B60" s="26" t="s">
        <v>43</v>
      </c>
      <c r="C60" s="23">
        <f t="shared" ref="C60:C64" si="12">D60+E60</f>
        <v>30712</v>
      </c>
      <c r="D60" s="23">
        <v>17431</v>
      </c>
      <c r="E60" s="23">
        <v>13281</v>
      </c>
      <c r="F60" s="23">
        <f t="shared" si="10"/>
        <v>49508</v>
      </c>
      <c r="G60" s="23">
        <v>26294</v>
      </c>
      <c r="H60" s="23">
        <v>23214</v>
      </c>
      <c r="I60" s="23">
        <f t="shared" si="11"/>
        <v>23674</v>
      </c>
      <c r="J60" s="23">
        <v>13294</v>
      </c>
      <c r="K60" s="23">
        <v>10380</v>
      </c>
    </row>
    <row r="61" spans="2:11" s="2" customFormat="1" x14ac:dyDescent="0.3">
      <c r="B61" s="27" t="s">
        <v>44</v>
      </c>
      <c r="C61" s="25">
        <f t="shared" si="12"/>
        <v>48124</v>
      </c>
      <c r="D61" s="25">
        <v>29090</v>
      </c>
      <c r="E61" s="25">
        <v>19034</v>
      </c>
      <c r="F61" s="25">
        <f t="shared" si="10"/>
        <v>67838</v>
      </c>
      <c r="G61" s="25">
        <v>39137</v>
      </c>
      <c r="H61" s="25">
        <v>28701</v>
      </c>
      <c r="I61" s="25">
        <f t="shared" si="11"/>
        <v>37011</v>
      </c>
      <c r="J61" s="25">
        <v>22427</v>
      </c>
      <c r="K61" s="25">
        <v>14584</v>
      </c>
    </row>
    <row r="62" spans="2:11" s="2" customFormat="1" x14ac:dyDescent="0.3">
      <c r="B62" s="26" t="s">
        <v>45</v>
      </c>
      <c r="C62" s="23">
        <f t="shared" si="12"/>
        <v>22174</v>
      </c>
      <c r="D62" s="23">
        <v>14012</v>
      </c>
      <c r="E62" s="23">
        <v>8162</v>
      </c>
      <c r="F62" s="23">
        <f t="shared" si="10"/>
        <v>32995</v>
      </c>
      <c r="G62" s="23">
        <v>19051</v>
      </c>
      <c r="H62" s="23">
        <v>13944</v>
      </c>
      <c r="I62" s="23">
        <f t="shared" si="11"/>
        <v>15021</v>
      </c>
      <c r="J62" s="23">
        <v>8912</v>
      </c>
      <c r="K62" s="23">
        <v>6109</v>
      </c>
    </row>
    <row r="63" spans="2:11" s="2" customFormat="1" x14ac:dyDescent="0.3">
      <c r="B63" s="27" t="s">
        <v>46</v>
      </c>
      <c r="C63" s="25">
        <f t="shared" si="12"/>
        <v>1948</v>
      </c>
      <c r="D63" s="25">
        <v>1079</v>
      </c>
      <c r="E63" s="25">
        <v>869</v>
      </c>
      <c r="F63" s="25">
        <f t="shared" si="10"/>
        <v>3003</v>
      </c>
      <c r="G63" s="25">
        <v>1474</v>
      </c>
      <c r="H63" s="25">
        <v>1529</v>
      </c>
      <c r="I63" s="25">
        <f t="shared" si="11"/>
        <v>1361</v>
      </c>
      <c r="J63" s="25">
        <v>727</v>
      </c>
      <c r="K63" s="25">
        <v>634</v>
      </c>
    </row>
    <row r="64" spans="2:11" s="2" customFormat="1" ht="15" customHeight="1" x14ac:dyDescent="0.3">
      <c r="B64" s="69" t="s">
        <v>195</v>
      </c>
      <c r="C64" s="23">
        <f t="shared" si="12"/>
        <v>96</v>
      </c>
      <c r="D64" s="23">
        <v>50</v>
      </c>
      <c r="E64" s="23">
        <v>46</v>
      </c>
      <c r="F64" s="23">
        <f t="shared" si="10"/>
        <v>1053</v>
      </c>
      <c r="G64" s="23">
        <v>623</v>
      </c>
      <c r="H64" s="23">
        <v>430</v>
      </c>
      <c r="I64" s="23">
        <f t="shared" si="11"/>
        <v>597</v>
      </c>
      <c r="J64" s="23">
        <v>329</v>
      </c>
      <c r="K64" s="23">
        <v>268</v>
      </c>
    </row>
    <row r="65" spans="2:11" s="2" customFormat="1" ht="15" customHeight="1" x14ac:dyDescent="0.3">
      <c r="B65" s="135" t="s">
        <v>213</v>
      </c>
      <c r="C65" s="135"/>
      <c r="D65" s="135"/>
      <c r="E65" s="135"/>
      <c r="F65" s="135"/>
      <c r="G65" s="135"/>
      <c r="H65" s="135"/>
      <c r="I65" s="135"/>
      <c r="J65" s="135"/>
      <c r="K65" s="135"/>
    </row>
    <row r="66" spans="2:11" s="2" customFormat="1" x14ac:dyDescent="0.3">
      <c r="B66" s="121" t="s">
        <v>246</v>
      </c>
      <c r="C66" s="122"/>
      <c r="D66" s="122"/>
      <c r="E66" s="122"/>
      <c r="F66" s="122"/>
      <c r="G66" s="122"/>
      <c r="H66" s="122"/>
      <c r="I66" s="122"/>
      <c r="J66" s="122"/>
      <c r="K66" s="122"/>
    </row>
    <row r="67" spans="2:11" s="2" customFormat="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s="2" customFormat="1" ht="31.5" customHeight="1" x14ac:dyDescent="0.3">
      <c r="B68" s="133" t="s">
        <v>229</v>
      </c>
      <c r="C68" s="134"/>
      <c r="D68" s="134"/>
      <c r="E68" s="134"/>
      <c r="F68" s="134"/>
      <c r="G68" s="134"/>
      <c r="H68" s="134"/>
      <c r="I68" s="134"/>
      <c r="J68" s="134"/>
      <c r="K68" s="134"/>
    </row>
    <row r="69" spans="2:11" s="2" customFormat="1" ht="18" customHeight="1" x14ac:dyDescent="0.3">
      <c r="B69" s="126" t="s">
        <v>101</v>
      </c>
      <c r="C69" s="123" t="s">
        <v>120</v>
      </c>
      <c r="D69" s="124"/>
      <c r="E69" s="125"/>
      <c r="F69" s="123" t="s">
        <v>121</v>
      </c>
      <c r="G69" s="124"/>
      <c r="H69" s="125"/>
      <c r="I69" s="123" t="s">
        <v>210</v>
      </c>
      <c r="J69" s="124"/>
      <c r="K69" s="125"/>
    </row>
    <row r="70" spans="2:11" s="2" customFormat="1" x14ac:dyDescent="0.3">
      <c r="B70" s="126"/>
      <c r="C70" s="19" t="s">
        <v>1</v>
      </c>
      <c r="D70" s="35" t="s">
        <v>5</v>
      </c>
      <c r="E70" s="35" t="s">
        <v>6</v>
      </c>
      <c r="F70" s="19" t="s">
        <v>1</v>
      </c>
      <c r="G70" s="35" t="s">
        <v>5</v>
      </c>
      <c r="H70" s="35" t="s">
        <v>6</v>
      </c>
      <c r="I70" s="19" t="s">
        <v>1</v>
      </c>
      <c r="J70" s="35" t="s">
        <v>5</v>
      </c>
      <c r="K70" s="35" t="s">
        <v>6</v>
      </c>
    </row>
    <row r="71" spans="2:11" s="2" customFormat="1" x14ac:dyDescent="0.3">
      <c r="B71" s="20" t="s">
        <v>49</v>
      </c>
      <c r="C71" s="21">
        <f>C72+C80+C90+C95+C99+C104</f>
        <v>114147</v>
      </c>
      <c r="D71" s="21">
        <f t="shared" ref="D71:K71" si="13">D72+D80+D90+D95+D99+D104</f>
        <v>67331</v>
      </c>
      <c r="E71" s="21">
        <f t="shared" si="13"/>
        <v>46816</v>
      </c>
      <c r="F71" s="21">
        <f t="shared" si="13"/>
        <v>181556</v>
      </c>
      <c r="G71" s="21">
        <f t="shared" si="13"/>
        <v>100415</v>
      </c>
      <c r="H71" s="21">
        <f t="shared" si="13"/>
        <v>81141</v>
      </c>
      <c r="I71" s="21">
        <f t="shared" si="13"/>
        <v>92521</v>
      </c>
      <c r="J71" s="21">
        <f t="shared" si="13"/>
        <v>53179</v>
      </c>
      <c r="K71" s="21">
        <f t="shared" si="13"/>
        <v>39342</v>
      </c>
    </row>
    <row r="72" spans="2:11" s="2" customFormat="1" x14ac:dyDescent="0.3">
      <c r="B72" s="38" t="s">
        <v>10</v>
      </c>
      <c r="C72" s="42">
        <f>SUM(C73:C79)</f>
        <v>29669</v>
      </c>
      <c r="D72" s="42">
        <f t="shared" ref="D72:K72" si="14">SUM(D73:D79)</f>
        <v>16214</v>
      </c>
      <c r="E72" s="42">
        <f t="shared" si="14"/>
        <v>13455</v>
      </c>
      <c r="F72" s="42">
        <f t="shared" si="14"/>
        <v>74726</v>
      </c>
      <c r="G72" s="42">
        <f t="shared" si="14"/>
        <v>38283</v>
      </c>
      <c r="H72" s="42">
        <f t="shared" si="14"/>
        <v>36443</v>
      </c>
      <c r="I72" s="42">
        <f t="shared" si="14"/>
        <v>32233</v>
      </c>
      <c r="J72" s="42">
        <f t="shared" si="14"/>
        <v>16964</v>
      </c>
      <c r="K72" s="42">
        <f t="shared" si="14"/>
        <v>15269</v>
      </c>
    </row>
    <row r="73" spans="2:11" s="2" customFormat="1" x14ac:dyDescent="0.3">
      <c r="B73" s="26" t="s">
        <v>11</v>
      </c>
      <c r="C73" s="23">
        <f>D73+E73</f>
        <v>601</v>
      </c>
      <c r="D73" s="23">
        <v>342</v>
      </c>
      <c r="E73" s="23">
        <v>259</v>
      </c>
      <c r="F73" s="23">
        <f t="shared" ref="F73:F79" si="15">G73+H73</f>
        <v>1043</v>
      </c>
      <c r="G73" s="23">
        <v>537</v>
      </c>
      <c r="H73" s="23">
        <v>506</v>
      </c>
      <c r="I73" s="23">
        <f t="shared" ref="I73:I79" si="16">J73+K73</f>
        <v>571</v>
      </c>
      <c r="J73" s="23">
        <v>306</v>
      </c>
      <c r="K73" s="23">
        <v>265</v>
      </c>
    </row>
    <row r="74" spans="2:11" s="2" customFormat="1" x14ac:dyDescent="0.3">
      <c r="B74" s="27" t="s">
        <v>12</v>
      </c>
      <c r="C74" s="25">
        <f t="shared" ref="C74:C79" si="17">D74+E74</f>
        <v>186</v>
      </c>
      <c r="D74" s="25">
        <v>109</v>
      </c>
      <c r="E74" s="25">
        <v>77</v>
      </c>
      <c r="F74" s="25">
        <f t="shared" si="15"/>
        <v>305</v>
      </c>
      <c r="G74" s="25">
        <v>162</v>
      </c>
      <c r="H74" s="25">
        <v>143</v>
      </c>
      <c r="I74" s="25">
        <f t="shared" si="16"/>
        <v>182</v>
      </c>
      <c r="J74" s="25">
        <v>99</v>
      </c>
      <c r="K74" s="25">
        <v>83</v>
      </c>
    </row>
    <row r="75" spans="2:11" s="2" customFormat="1" x14ac:dyDescent="0.3">
      <c r="B75" s="26" t="s">
        <v>13</v>
      </c>
      <c r="C75" s="23">
        <f t="shared" si="17"/>
        <v>4137</v>
      </c>
      <c r="D75" s="23">
        <v>2454</v>
      </c>
      <c r="E75" s="23">
        <v>1683</v>
      </c>
      <c r="F75" s="23">
        <f t="shared" si="15"/>
        <v>16149</v>
      </c>
      <c r="G75" s="23">
        <v>8747</v>
      </c>
      <c r="H75" s="23">
        <v>7402</v>
      </c>
      <c r="I75" s="23">
        <f t="shared" si="16"/>
        <v>13244</v>
      </c>
      <c r="J75" s="23">
        <v>7150</v>
      </c>
      <c r="K75" s="23">
        <v>6094</v>
      </c>
    </row>
    <row r="76" spans="2:11" s="2" customFormat="1" x14ac:dyDescent="0.3">
      <c r="B76" s="27" t="s">
        <v>14</v>
      </c>
      <c r="C76" s="25">
        <f t="shared" si="17"/>
        <v>23512</v>
      </c>
      <c r="D76" s="25">
        <v>12457</v>
      </c>
      <c r="E76" s="25">
        <v>11055</v>
      </c>
      <c r="F76" s="25">
        <f t="shared" si="15"/>
        <v>55737</v>
      </c>
      <c r="G76" s="25">
        <v>27850</v>
      </c>
      <c r="H76" s="25">
        <v>27887</v>
      </c>
      <c r="I76" s="25">
        <f t="shared" si="16"/>
        <v>17678</v>
      </c>
      <c r="J76" s="25">
        <v>9044</v>
      </c>
      <c r="K76" s="25">
        <v>8634</v>
      </c>
    </row>
    <row r="77" spans="2:11" s="2" customFormat="1" x14ac:dyDescent="0.3">
      <c r="B77" s="26" t="s">
        <v>15</v>
      </c>
      <c r="C77" s="23">
        <f t="shared" si="17"/>
        <v>924</v>
      </c>
      <c r="D77" s="23">
        <v>632</v>
      </c>
      <c r="E77" s="23">
        <v>292</v>
      </c>
      <c r="F77" s="23">
        <f t="shared" si="15"/>
        <v>1169</v>
      </c>
      <c r="G77" s="23">
        <v>786</v>
      </c>
      <c r="H77" s="23">
        <v>383</v>
      </c>
      <c r="I77" s="23">
        <f t="shared" si="16"/>
        <v>444</v>
      </c>
      <c r="J77" s="23">
        <v>286</v>
      </c>
      <c r="K77" s="23">
        <v>158</v>
      </c>
    </row>
    <row r="78" spans="2:11" s="2" customFormat="1" x14ac:dyDescent="0.3">
      <c r="B78" s="27" t="s">
        <v>16</v>
      </c>
      <c r="C78" s="25">
        <f t="shared" si="17"/>
        <v>177</v>
      </c>
      <c r="D78" s="25">
        <v>134</v>
      </c>
      <c r="E78" s="25">
        <v>43</v>
      </c>
      <c r="F78" s="25">
        <f t="shared" si="15"/>
        <v>168</v>
      </c>
      <c r="G78" s="25">
        <v>116</v>
      </c>
      <c r="H78" s="25">
        <v>52</v>
      </c>
      <c r="I78" s="25">
        <f t="shared" si="16"/>
        <v>63</v>
      </c>
      <c r="J78" s="25">
        <v>45</v>
      </c>
      <c r="K78" s="25">
        <v>18</v>
      </c>
    </row>
    <row r="79" spans="2:11" s="2" customFormat="1" x14ac:dyDescent="0.3">
      <c r="B79" s="26" t="s">
        <v>17</v>
      </c>
      <c r="C79" s="23">
        <f t="shared" si="17"/>
        <v>132</v>
      </c>
      <c r="D79" s="23">
        <v>86</v>
      </c>
      <c r="E79" s="23">
        <v>46</v>
      </c>
      <c r="F79" s="23">
        <f t="shared" si="15"/>
        <v>155</v>
      </c>
      <c r="G79" s="23">
        <v>85</v>
      </c>
      <c r="H79" s="23">
        <v>70</v>
      </c>
      <c r="I79" s="23">
        <f t="shared" si="16"/>
        <v>51</v>
      </c>
      <c r="J79" s="23">
        <v>34</v>
      </c>
      <c r="K79" s="23">
        <v>17</v>
      </c>
    </row>
    <row r="80" spans="2:11" s="2" customFormat="1" x14ac:dyDescent="0.3">
      <c r="B80" s="38" t="s">
        <v>18</v>
      </c>
      <c r="C80" s="42">
        <f>SUM(C81:C89)</f>
        <v>8242</v>
      </c>
      <c r="D80" s="42">
        <f t="shared" ref="D80:K80" si="18">SUM(D81:D89)</f>
        <v>5486</v>
      </c>
      <c r="E80" s="42">
        <f t="shared" si="18"/>
        <v>2756</v>
      </c>
      <c r="F80" s="42">
        <f t="shared" si="18"/>
        <v>8549</v>
      </c>
      <c r="G80" s="42">
        <f t="shared" si="18"/>
        <v>5479</v>
      </c>
      <c r="H80" s="42">
        <f t="shared" si="18"/>
        <v>3070</v>
      </c>
      <c r="I80" s="42">
        <f t="shared" si="18"/>
        <v>3730</v>
      </c>
      <c r="J80" s="42">
        <f t="shared" si="18"/>
        <v>2390</v>
      </c>
      <c r="K80" s="42">
        <f t="shared" si="18"/>
        <v>1340</v>
      </c>
    </row>
    <row r="81" spans="2:11" s="2" customFormat="1" x14ac:dyDescent="0.3">
      <c r="B81" s="26" t="s">
        <v>19</v>
      </c>
      <c r="C81" s="23">
        <f t="shared" ref="C81:C89" si="19">D81+E81</f>
        <v>674</v>
      </c>
      <c r="D81" s="23">
        <v>531</v>
      </c>
      <c r="E81" s="23">
        <v>143</v>
      </c>
      <c r="F81" s="23">
        <f t="shared" ref="F81:F89" si="20">G81+H81</f>
        <v>566</v>
      </c>
      <c r="G81" s="23">
        <v>414</v>
      </c>
      <c r="H81" s="23">
        <v>152</v>
      </c>
      <c r="I81" s="23">
        <f t="shared" ref="I81:I89" si="21">J81+K81</f>
        <v>242</v>
      </c>
      <c r="J81" s="23">
        <v>169</v>
      </c>
      <c r="K81" s="23">
        <v>73</v>
      </c>
    </row>
    <row r="82" spans="2:11" s="2" customFormat="1" x14ac:dyDescent="0.3">
      <c r="B82" s="27" t="s">
        <v>20</v>
      </c>
      <c r="C82" s="25">
        <f t="shared" si="19"/>
        <v>258</v>
      </c>
      <c r="D82" s="25">
        <v>177</v>
      </c>
      <c r="E82" s="25">
        <v>81</v>
      </c>
      <c r="F82" s="25">
        <f t="shared" si="20"/>
        <v>279</v>
      </c>
      <c r="G82" s="25">
        <v>185</v>
      </c>
      <c r="H82" s="25">
        <v>94</v>
      </c>
      <c r="I82" s="25">
        <f t="shared" si="21"/>
        <v>90</v>
      </c>
      <c r="J82" s="25">
        <v>65</v>
      </c>
      <c r="K82" s="25">
        <v>25</v>
      </c>
    </row>
    <row r="83" spans="2:11" s="2" customFormat="1" x14ac:dyDescent="0.3">
      <c r="B83" s="26" t="s">
        <v>21</v>
      </c>
      <c r="C83" s="23">
        <f t="shared" si="19"/>
        <v>1747</v>
      </c>
      <c r="D83" s="23">
        <v>1193</v>
      </c>
      <c r="E83" s="23">
        <v>554</v>
      </c>
      <c r="F83" s="23">
        <f t="shared" si="20"/>
        <v>1813</v>
      </c>
      <c r="G83" s="23">
        <v>1225</v>
      </c>
      <c r="H83" s="23">
        <v>588</v>
      </c>
      <c r="I83" s="23">
        <f t="shared" si="21"/>
        <v>824</v>
      </c>
      <c r="J83" s="23">
        <v>536</v>
      </c>
      <c r="K83" s="23">
        <v>288</v>
      </c>
    </row>
    <row r="84" spans="2:11" s="2" customFormat="1" x14ac:dyDescent="0.3">
      <c r="B84" s="27" t="s">
        <v>22</v>
      </c>
      <c r="C84" s="25">
        <f t="shared" si="19"/>
        <v>690</v>
      </c>
      <c r="D84" s="25">
        <v>416</v>
      </c>
      <c r="E84" s="25">
        <v>274</v>
      </c>
      <c r="F84" s="25">
        <f t="shared" si="20"/>
        <v>802</v>
      </c>
      <c r="G84" s="25">
        <v>449</v>
      </c>
      <c r="H84" s="25">
        <v>353</v>
      </c>
      <c r="I84" s="25">
        <f t="shared" si="21"/>
        <v>419</v>
      </c>
      <c r="J84" s="25">
        <v>247</v>
      </c>
      <c r="K84" s="25">
        <v>172</v>
      </c>
    </row>
    <row r="85" spans="2:11" s="2" customFormat="1" x14ac:dyDescent="0.3">
      <c r="B85" s="26" t="s">
        <v>23</v>
      </c>
      <c r="C85" s="23">
        <f t="shared" si="19"/>
        <v>390</v>
      </c>
      <c r="D85" s="23">
        <v>248</v>
      </c>
      <c r="E85" s="23">
        <v>142</v>
      </c>
      <c r="F85" s="23">
        <f t="shared" si="20"/>
        <v>446</v>
      </c>
      <c r="G85" s="23">
        <v>268</v>
      </c>
      <c r="H85" s="23">
        <v>178</v>
      </c>
      <c r="I85" s="23">
        <f t="shared" si="21"/>
        <v>201</v>
      </c>
      <c r="J85" s="23">
        <v>132</v>
      </c>
      <c r="K85" s="23">
        <v>69</v>
      </c>
    </row>
    <row r="86" spans="2:11" s="2" customFormat="1" x14ac:dyDescent="0.3">
      <c r="B86" s="27" t="s">
        <v>24</v>
      </c>
      <c r="C86" s="25">
        <f t="shared" si="19"/>
        <v>1540</v>
      </c>
      <c r="D86" s="25">
        <v>1083</v>
      </c>
      <c r="E86" s="25">
        <v>457</v>
      </c>
      <c r="F86" s="25">
        <f t="shared" si="20"/>
        <v>1625</v>
      </c>
      <c r="G86" s="25">
        <v>1048</v>
      </c>
      <c r="H86" s="25">
        <v>577</v>
      </c>
      <c r="I86" s="25">
        <f t="shared" si="21"/>
        <v>640</v>
      </c>
      <c r="J86" s="25">
        <v>425</v>
      </c>
      <c r="K86" s="25">
        <v>215</v>
      </c>
    </row>
    <row r="87" spans="2:11" s="2" customFormat="1" x14ac:dyDescent="0.3">
      <c r="B87" s="26" t="s">
        <v>25</v>
      </c>
      <c r="C87" s="23">
        <f t="shared" si="19"/>
        <v>291</v>
      </c>
      <c r="D87" s="23">
        <v>215</v>
      </c>
      <c r="E87" s="23">
        <v>76</v>
      </c>
      <c r="F87" s="23">
        <f t="shared" si="20"/>
        <v>291</v>
      </c>
      <c r="G87" s="23">
        <v>201</v>
      </c>
      <c r="H87" s="23">
        <v>90</v>
      </c>
      <c r="I87" s="23">
        <f t="shared" si="21"/>
        <v>125</v>
      </c>
      <c r="J87" s="23">
        <v>91</v>
      </c>
      <c r="K87" s="23">
        <v>34</v>
      </c>
    </row>
    <row r="88" spans="2:11" s="2" customFormat="1" x14ac:dyDescent="0.3">
      <c r="B88" s="27" t="s">
        <v>26</v>
      </c>
      <c r="C88" s="25">
        <f t="shared" si="19"/>
        <v>311</v>
      </c>
      <c r="D88" s="25">
        <v>207</v>
      </c>
      <c r="E88" s="25">
        <v>104</v>
      </c>
      <c r="F88" s="25">
        <f t="shared" si="20"/>
        <v>376</v>
      </c>
      <c r="G88" s="25">
        <v>275</v>
      </c>
      <c r="H88" s="25">
        <v>101</v>
      </c>
      <c r="I88" s="25">
        <f t="shared" si="21"/>
        <v>120</v>
      </c>
      <c r="J88" s="25">
        <v>86</v>
      </c>
      <c r="K88" s="25">
        <v>34</v>
      </c>
    </row>
    <row r="89" spans="2:11" s="2" customFormat="1" x14ac:dyDescent="0.3">
      <c r="B89" s="26" t="s">
        <v>27</v>
      </c>
      <c r="C89" s="23">
        <f t="shared" si="19"/>
        <v>2341</v>
      </c>
      <c r="D89" s="23">
        <v>1416</v>
      </c>
      <c r="E89" s="23">
        <v>925</v>
      </c>
      <c r="F89" s="23">
        <f t="shared" si="20"/>
        <v>2351</v>
      </c>
      <c r="G89" s="23">
        <v>1414</v>
      </c>
      <c r="H89" s="23">
        <v>937</v>
      </c>
      <c r="I89" s="23">
        <f t="shared" si="21"/>
        <v>1069</v>
      </c>
      <c r="J89" s="23">
        <v>639</v>
      </c>
      <c r="K89" s="23">
        <v>430</v>
      </c>
    </row>
    <row r="90" spans="2:11" s="2" customFormat="1" x14ac:dyDescent="0.3">
      <c r="B90" s="38" t="s">
        <v>28</v>
      </c>
      <c r="C90" s="70">
        <f>SUM(C91:C94)</f>
        <v>43865</v>
      </c>
      <c r="D90" s="70">
        <f t="shared" ref="D90:K90" si="22">SUM(D91:D94)</f>
        <v>26946</v>
      </c>
      <c r="E90" s="70">
        <f t="shared" si="22"/>
        <v>16919</v>
      </c>
      <c r="F90" s="70">
        <f t="shared" si="22"/>
        <v>55026</v>
      </c>
      <c r="G90" s="70">
        <f t="shared" si="22"/>
        <v>32375</v>
      </c>
      <c r="H90" s="70">
        <f t="shared" si="22"/>
        <v>22651</v>
      </c>
      <c r="I90" s="70">
        <f t="shared" si="22"/>
        <v>27297</v>
      </c>
      <c r="J90" s="70">
        <f t="shared" si="22"/>
        <v>16739</v>
      </c>
      <c r="K90" s="70">
        <f t="shared" si="22"/>
        <v>10558</v>
      </c>
    </row>
    <row r="91" spans="2:11" s="2" customFormat="1" x14ac:dyDescent="0.3">
      <c r="B91" s="26" t="s">
        <v>29</v>
      </c>
      <c r="C91" s="23">
        <f t="shared" ref="C91:C94" si="23">D91+E91</f>
        <v>3752</v>
      </c>
      <c r="D91" s="23">
        <v>2326</v>
      </c>
      <c r="E91" s="23">
        <v>1426</v>
      </c>
      <c r="F91" s="23">
        <f t="shared" ref="F91:F94" si="24">G91+H91</f>
        <v>5803</v>
      </c>
      <c r="G91" s="23">
        <v>3395</v>
      </c>
      <c r="H91" s="23">
        <v>2408</v>
      </c>
      <c r="I91" s="23">
        <f t="shared" ref="I91:I94" si="25">J91+K91</f>
        <v>2756</v>
      </c>
      <c r="J91" s="23">
        <v>1717</v>
      </c>
      <c r="K91" s="23">
        <v>1039</v>
      </c>
    </row>
    <row r="92" spans="2:11" s="2" customFormat="1" x14ac:dyDescent="0.3">
      <c r="B92" s="27" t="s">
        <v>30</v>
      </c>
      <c r="C92" s="25">
        <f t="shared" si="23"/>
        <v>613</v>
      </c>
      <c r="D92" s="25">
        <v>451</v>
      </c>
      <c r="E92" s="25">
        <v>162</v>
      </c>
      <c r="F92" s="25">
        <f t="shared" si="24"/>
        <v>771</v>
      </c>
      <c r="G92" s="25">
        <v>528</v>
      </c>
      <c r="H92" s="25">
        <v>243</v>
      </c>
      <c r="I92" s="25">
        <f t="shared" si="25"/>
        <v>423</v>
      </c>
      <c r="J92" s="25">
        <v>308</v>
      </c>
      <c r="K92" s="25">
        <v>115</v>
      </c>
    </row>
    <row r="93" spans="2:11" s="2" customFormat="1" x14ac:dyDescent="0.3">
      <c r="B93" s="26" t="s">
        <v>31</v>
      </c>
      <c r="C93" s="23">
        <f t="shared" si="23"/>
        <v>7197</v>
      </c>
      <c r="D93" s="23">
        <v>4837</v>
      </c>
      <c r="E93" s="23">
        <v>2360</v>
      </c>
      <c r="F93" s="23">
        <f t="shared" si="24"/>
        <v>8485</v>
      </c>
      <c r="G93" s="23">
        <v>5458</v>
      </c>
      <c r="H93" s="23">
        <v>3027</v>
      </c>
      <c r="I93" s="23">
        <f t="shared" si="25"/>
        <v>3821</v>
      </c>
      <c r="J93" s="23">
        <v>2517</v>
      </c>
      <c r="K93" s="23">
        <v>1304</v>
      </c>
    </row>
    <row r="94" spans="2:11" s="2" customFormat="1" x14ac:dyDescent="0.3">
      <c r="B94" s="27" t="s">
        <v>32</v>
      </c>
      <c r="C94" s="25">
        <f t="shared" si="23"/>
        <v>32303</v>
      </c>
      <c r="D94" s="25">
        <v>19332</v>
      </c>
      <c r="E94" s="25">
        <v>12971</v>
      </c>
      <c r="F94" s="25">
        <f t="shared" si="24"/>
        <v>39967</v>
      </c>
      <c r="G94" s="25">
        <v>22994</v>
      </c>
      <c r="H94" s="25">
        <v>16973</v>
      </c>
      <c r="I94" s="25">
        <f t="shared" si="25"/>
        <v>20297</v>
      </c>
      <c r="J94" s="25">
        <v>12197</v>
      </c>
      <c r="K94" s="25">
        <v>8100</v>
      </c>
    </row>
    <row r="95" spans="2:11" s="2" customFormat="1" x14ac:dyDescent="0.3">
      <c r="B95" s="37" t="s">
        <v>33</v>
      </c>
      <c r="C95" s="43">
        <f>SUM(C96:C98)</f>
        <v>25213</v>
      </c>
      <c r="D95" s="43">
        <f t="shared" ref="D95:K95" si="26">SUM(D96:D98)</f>
        <v>14866</v>
      </c>
      <c r="E95" s="43">
        <f t="shared" si="26"/>
        <v>10347</v>
      </c>
      <c r="F95" s="43">
        <f t="shared" si="26"/>
        <v>33057</v>
      </c>
      <c r="G95" s="43">
        <f t="shared" si="26"/>
        <v>18553</v>
      </c>
      <c r="H95" s="43">
        <f t="shared" si="26"/>
        <v>14504</v>
      </c>
      <c r="I95" s="43">
        <f t="shared" si="26"/>
        <v>23529</v>
      </c>
      <c r="J95" s="43">
        <f t="shared" si="26"/>
        <v>13760</v>
      </c>
      <c r="K95" s="43">
        <f t="shared" si="26"/>
        <v>9769</v>
      </c>
    </row>
    <row r="96" spans="2:11" s="2" customFormat="1" x14ac:dyDescent="0.3">
      <c r="B96" s="27" t="s">
        <v>34</v>
      </c>
      <c r="C96" s="25">
        <f t="shared" ref="C96:C98" si="27">D96+E96</f>
        <v>7876</v>
      </c>
      <c r="D96" s="25">
        <v>4514</v>
      </c>
      <c r="E96" s="25">
        <v>3362</v>
      </c>
      <c r="F96" s="25">
        <f t="shared" ref="F96:F98" si="28">G96+H96</f>
        <v>11151</v>
      </c>
      <c r="G96" s="25">
        <v>6161</v>
      </c>
      <c r="H96" s="25">
        <v>4990</v>
      </c>
      <c r="I96" s="25">
        <f t="shared" ref="I96:I98" si="29">J96+K96</f>
        <v>7621</v>
      </c>
      <c r="J96" s="25">
        <v>4338</v>
      </c>
      <c r="K96" s="25">
        <v>3283</v>
      </c>
    </row>
    <row r="97" spans="2:11" s="2" customFormat="1" x14ac:dyDescent="0.3">
      <c r="B97" s="26" t="s">
        <v>35</v>
      </c>
      <c r="C97" s="23">
        <f t="shared" si="27"/>
        <v>7608</v>
      </c>
      <c r="D97" s="23">
        <v>4115</v>
      </c>
      <c r="E97" s="23">
        <v>3493</v>
      </c>
      <c r="F97" s="23">
        <f t="shared" si="28"/>
        <v>10758</v>
      </c>
      <c r="G97" s="23">
        <v>5881</v>
      </c>
      <c r="H97" s="23">
        <v>4877</v>
      </c>
      <c r="I97" s="23">
        <f t="shared" si="29"/>
        <v>8018</v>
      </c>
      <c r="J97" s="23">
        <v>4622</v>
      </c>
      <c r="K97" s="23">
        <v>3396</v>
      </c>
    </row>
    <row r="98" spans="2:11" s="2" customFormat="1" x14ac:dyDescent="0.3">
      <c r="B98" s="27" t="s">
        <v>36</v>
      </c>
      <c r="C98" s="25">
        <f t="shared" si="27"/>
        <v>9729</v>
      </c>
      <c r="D98" s="25">
        <v>6237</v>
      </c>
      <c r="E98" s="25">
        <v>3492</v>
      </c>
      <c r="F98" s="25">
        <f t="shared" si="28"/>
        <v>11148</v>
      </c>
      <c r="G98" s="25">
        <v>6511</v>
      </c>
      <c r="H98" s="25">
        <v>4637</v>
      </c>
      <c r="I98" s="25">
        <f t="shared" si="29"/>
        <v>7890</v>
      </c>
      <c r="J98" s="25">
        <v>4800</v>
      </c>
      <c r="K98" s="25">
        <v>3090</v>
      </c>
    </row>
    <row r="99" spans="2:11" s="2" customFormat="1" x14ac:dyDescent="0.3">
      <c r="B99" s="37" t="s">
        <v>37</v>
      </c>
      <c r="C99" s="43">
        <f>SUM(C100:C103)</f>
        <v>5836</v>
      </c>
      <c r="D99" s="43">
        <f t="shared" ref="D99:K99" si="30">SUM(D100:D103)</f>
        <v>3144</v>
      </c>
      <c r="E99" s="43">
        <f t="shared" si="30"/>
        <v>2692</v>
      </c>
      <c r="F99" s="43">
        <f t="shared" si="30"/>
        <v>9549</v>
      </c>
      <c r="G99" s="43">
        <f t="shared" si="30"/>
        <v>5399</v>
      </c>
      <c r="H99" s="43">
        <f t="shared" si="30"/>
        <v>4150</v>
      </c>
      <c r="I99" s="43">
        <f t="shared" si="30"/>
        <v>5381</v>
      </c>
      <c r="J99" s="43">
        <f t="shared" si="30"/>
        <v>3137</v>
      </c>
      <c r="K99" s="43">
        <f t="shared" si="30"/>
        <v>2244</v>
      </c>
    </row>
    <row r="100" spans="2:11" s="2" customFormat="1" x14ac:dyDescent="0.3">
      <c r="B100" s="27" t="s">
        <v>38</v>
      </c>
      <c r="C100" s="25">
        <f t="shared" ref="C100:C104" si="31">D100+E100</f>
        <v>1451</v>
      </c>
      <c r="D100" s="25">
        <v>677</v>
      </c>
      <c r="E100" s="25">
        <v>774</v>
      </c>
      <c r="F100" s="25">
        <f t="shared" ref="F100:F104" si="32">G100+H100</f>
        <v>2558</v>
      </c>
      <c r="G100" s="25">
        <v>1314</v>
      </c>
      <c r="H100" s="25">
        <v>1244</v>
      </c>
      <c r="I100" s="25">
        <f t="shared" ref="I100:I104" si="33">J100+K100</f>
        <v>1400</v>
      </c>
      <c r="J100" s="25">
        <v>775</v>
      </c>
      <c r="K100" s="25">
        <v>625</v>
      </c>
    </row>
    <row r="101" spans="2:11" s="2" customFormat="1" x14ac:dyDescent="0.3">
      <c r="B101" s="26" t="s">
        <v>39</v>
      </c>
      <c r="C101" s="23">
        <f t="shared" si="31"/>
        <v>1299</v>
      </c>
      <c r="D101" s="23">
        <v>718</v>
      </c>
      <c r="E101" s="23">
        <v>581</v>
      </c>
      <c r="F101" s="23">
        <f t="shared" si="32"/>
        <v>2446</v>
      </c>
      <c r="G101" s="23">
        <v>1374</v>
      </c>
      <c r="H101" s="23">
        <v>1072</v>
      </c>
      <c r="I101" s="23">
        <f t="shared" si="33"/>
        <v>1649</v>
      </c>
      <c r="J101" s="23">
        <v>967</v>
      </c>
      <c r="K101" s="23">
        <v>682</v>
      </c>
    </row>
    <row r="102" spans="2:11" s="2" customFormat="1" x14ac:dyDescent="0.3">
      <c r="B102" s="27" t="s">
        <v>40</v>
      </c>
      <c r="C102" s="25">
        <f t="shared" si="31"/>
        <v>1169</v>
      </c>
      <c r="D102" s="25">
        <v>703</v>
      </c>
      <c r="E102" s="25">
        <v>466</v>
      </c>
      <c r="F102" s="25">
        <f t="shared" si="32"/>
        <v>1934</v>
      </c>
      <c r="G102" s="25">
        <v>1195</v>
      </c>
      <c r="H102" s="25">
        <v>739</v>
      </c>
      <c r="I102" s="25">
        <f t="shared" si="33"/>
        <v>1381</v>
      </c>
      <c r="J102" s="25">
        <v>854</v>
      </c>
      <c r="K102" s="25">
        <v>527</v>
      </c>
    </row>
    <row r="103" spans="2:11" s="2" customFormat="1" x14ac:dyDescent="0.3">
      <c r="B103" s="26" t="s">
        <v>41</v>
      </c>
      <c r="C103" s="23">
        <f t="shared" si="31"/>
        <v>1917</v>
      </c>
      <c r="D103" s="23">
        <v>1046</v>
      </c>
      <c r="E103" s="23">
        <v>871</v>
      </c>
      <c r="F103" s="23">
        <f t="shared" si="32"/>
        <v>2611</v>
      </c>
      <c r="G103" s="23">
        <v>1516</v>
      </c>
      <c r="H103" s="23">
        <v>1095</v>
      </c>
      <c r="I103" s="23">
        <f t="shared" si="33"/>
        <v>951</v>
      </c>
      <c r="J103" s="23">
        <v>541</v>
      </c>
      <c r="K103" s="23">
        <v>410</v>
      </c>
    </row>
    <row r="104" spans="2:11" s="2" customFormat="1" x14ac:dyDescent="0.3">
      <c r="B104" s="27" t="s">
        <v>8</v>
      </c>
      <c r="C104" s="25">
        <f t="shared" si="31"/>
        <v>1322</v>
      </c>
      <c r="D104" s="25">
        <v>675</v>
      </c>
      <c r="E104" s="25">
        <v>647</v>
      </c>
      <c r="F104" s="25">
        <f t="shared" si="32"/>
        <v>649</v>
      </c>
      <c r="G104" s="25">
        <v>326</v>
      </c>
      <c r="H104" s="25">
        <v>323</v>
      </c>
      <c r="I104" s="25">
        <f t="shared" si="33"/>
        <v>351</v>
      </c>
      <c r="J104" s="25">
        <v>189</v>
      </c>
      <c r="K104" s="25">
        <v>162</v>
      </c>
    </row>
    <row r="105" spans="2:11" s="2" customFormat="1" ht="15" customHeight="1" x14ac:dyDescent="0.3">
      <c r="B105" s="135" t="s">
        <v>213</v>
      </c>
      <c r="C105" s="135"/>
      <c r="D105" s="135"/>
      <c r="E105" s="135"/>
      <c r="F105" s="135"/>
      <c r="G105" s="135"/>
      <c r="H105" s="135"/>
      <c r="I105" s="135"/>
      <c r="J105" s="135"/>
      <c r="K105" s="135"/>
    </row>
    <row r="106" spans="2:11" s="2" customFormat="1" x14ac:dyDescent="0.3">
      <c r="B106" s="121" t="s">
        <v>246</v>
      </c>
      <c r="C106" s="122"/>
      <c r="D106" s="122"/>
      <c r="E106" s="122"/>
      <c r="F106" s="122"/>
      <c r="G106" s="122"/>
      <c r="H106" s="122"/>
      <c r="I106" s="122"/>
      <c r="J106" s="122"/>
      <c r="K106" s="122"/>
    </row>
    <row r="107" spans="2:11" s="2" customFormat="1" x14ac:dyDescent="0.3">
      <c r="B107" s="1"/>
      <c r="C107" s="1"/>
      <c r="D107" s="3"/>
      <c r="E107" s="3"/>
      <c r="F107" s="3"/>
      <c r="G107" s="3"/>
      <c r="H107" s="3"/>
      <c r="I107" s="3"/>
      <c r="J107" s="3"/>
      <c r="K107" s="3"/>
    </row>
    <row r="108" spans="2:11" s="2" customFormat="1" x14ac:dyDescent="0.3"/>
    <row r="109" spans="2:11" ht="15.75" customHeight="1" x14ac:dyDescent="0.3">
      <c r="B109" s="133" t="s">
        <v>230</v>
      </c>
      <c r="C109" s="134"/>
      <c r="D109" s="134"/>
      <c r="E109" s="134"/>
      <c r="F109" s="134"/>
      <c r="G109" s="134"/>
      <c r="H109" s="134"/>
      <c r="I109" s="134"/>
      <c r="J109" s="134"/>
      <c r="K109" s="134"/>
    </row>
    <row r="110" spans="2:11" x14ac:dyDescent="0.3">
      <c r="B110" s="126" t="s">
        <v>119</v>
      </c>
      <c r="C110" s="123" t="s">
        <v>120</v>
      </c>
      <c r="D110" s="124"/>
      <c r="E110" s="125"/>
      <c r="F110" s="123" t="s">
        <v>121</v>
      </c>
      <c r="G110" s="124"/>
      <c r="H110" s="125"/>
      <c r="I110" s="123" t="s">
        <v>210</v>
      </c>
      <c r="J110" s="124"/>
      <c r="K110" s="125"/>
    </row>
    <row r="111" spans="2:11" x14ac:dyDescent="0.3">
      <c r="B111" s="126"/>
      <c r="C111" s="19" t="s">
        <v>1</v>
      </c>
      <c r="D111" s="35" t="s">
        <v>5</v>
      </c>
      <c r="E111" s="35" t="s">
        <v>6</v>
      </c>
      <c r="F111" s="19" t="s">
        <v>1</v>
      </c>
      <c r="G111" s="35" t="s">
        <v>5</v>
      </c>
      <c r="H111" s="35" t="s">
        <v>6</v>
      </c>
      <c r="I111" s="19" t="s">
        <v>1</v>
      </c>
      <c r="J111" s="35" t="s">
        <v>5</v>
      </c>
      <c r="K111" s="35" t="s">
        <v>6</v>
      </c>
    </row>
    <row r="112" spans="2:11" x14ac:dyDescent="0.3">
      <c r="B112" s="20" t="s">
        <v>49</v>
      </c>
      <c r="C112" s="21">
        <f>SUM(C113:C123)</f>
        <v>114147</v>
      </c>
      <c r="D112" s="21">
        <f t="shared" ref="D112:K112" si="34">SUM(D113:D123)</f>
        <v>67331</v>
      </c>
      <c r="E112" s="21">
        <f t="shared" si="34"/>
        <v>46816</v>
      </c>
      <c r="F112" s="21">
        <f t="shared" si="34"/>
        <v>181556</v>
      </c>
      <c r="G112" s="21">
        <f t="shared" si="34"/>
        <v>100415</v>
      </c>
      <c r="H112" s="21">
        <f t="shared" si="34"/>
        <v>81141</v>
      </c>
      <c r="I112" s="21">
        <f t="shared" si="34"/>
        <v>92521</v>
      </c>
      <c r="J112" s="21">
        <f t="shared" si="34"/>
        <v>53179</v>
      </c>
      <c r="K112" s="21">
        <f t="shared" si="34"/>
        <v>39342</v>
      </c>
    </row>
    <row r="113" spans="2:11" x14ac:dyDescent="0.3">
      <c r="B113" s="27" t="s">
        <v>203</v>
      </c>
      <c r="C113" s="25">
        <f>D113+E113</f>
        <v>3777</v>
      </c>
      <c r="D113" s="25">
        <v>2254</v>
      </c>
      <c r="E113" s="25">
        <v>1523</v>
      </c>
      <c r="F113" s="25">
        <f>G113+H113</f>
        <v>15434</v>
      </c>
      <c r="G113" s="25">
        <v>8365</v>
      </c>
      <c r="H113" s="25">
        <v>7069</v>
      </c>
      <c r="I113" s="25">
        <f>J113+K113</f>
        <v>12578</v>
      </c>
      <c r="J113" s="25">
        <v>6769</v>
      </c>
      <c r="K113" s="25">
        <v>5809</v>
      </c>
    </row>
    <row r="114" spans="2:11" x14ac:dyDescent="0.3">
      <c r="B114" s="26" t="s">
        <v>247</v>
      </c>
      <c r="C114" s="23">
        <f t="shared" ref="C114:C123" si="35">D114+E114</f>
        <v>1917</v>
      </c>
      <c r="D114" s="23">
        <v>1046</v>
      </c>
      <c r="E114" s="23">
        <v>871</v>
      </c>
      <c r="F114" s="23">
        <f t="shared" ref="F114:F123" si="36">G114+H114</f>
        <v>2611</v>
      </c>
      <c r="G114" s="23">
        <v>1516</v>
      </c>
      <c r="H114" s="23">
        <v>1095</v>
      </c>
      <c r="I114" s="23">
        <f t="shared" ref="I114:I123" si="37">J114+K114</f>
        <v>951</v>
      </c>
      <c r="J114" s="23">
        <v>541</v>
      </c>
      <c r="K114" s="23">
        <v>410</v>
      </c>
    </row>
    <row r="115" spans="2:11" x14ac:dyDescent="0.3">
      <c r="B115" s="27" t="s">
        <v>248</v>
      </c>
      <c r="C115" s="25">
        <f t="shared" si="35"/>
        <v>538</v>
      </c>
      <c r="D115" s="25">
        <v>289</v>
      </c>
      <c r="E115" s="25">
        <v>249</v>
      </c>
      <c r="F115" s="25">
        <f t="shared" si="36"/>
        <v>1354</v>
      </c>
      <c r="G115" s="25">
        <v>772</v>
      </c>
      <c r="H115" s="25">
        <v>582</v>
      </c>
      <c r="I115" s="25">
        <f t="shared" si="37"/>
        <v>828</v>
      </c>
      <c r="J115" s="25">
        <v>492</v>
      </c>
      <c r="K115" s="25">
        <v>336</v>
      </c>
    </row>
    <row r="116" spans="2:11" x14ac:dyDescent="0.3">
      <c r="B116" s="26" t="s">
        <v>206</v>
      </c>
      <c r="C116" s="23">
        <f t="shared" si="35"/>
        <v>2520</v>
      </c>
      <c r="D116" s="23">
        <v>1448</v>
      </c>
      <c r="E116" s="23">
        <v>1072</v>
      </c>
      <c r="F116" s="23">
        <f t="shared" si="36"/>
        <v>3569</v>
      </c>
      <c r="G116" s="23">
        <v>1945</v>
      </c>
      <c r="H116" s="23">
        <v>1624</v>
      </c>
      <c r="I116" s="23">
        <f t="shared" si="37"/>
        <v>2187</v>
      </c>
      <c r="J116" s="23">
        <v>1191</v>
      </c>
      <c r="K116" s="23">
        <v>996</v>
      </c>
    </row>
    <row r="117" spans="2:11" x14ac:dyDescent="0.3">
      <c r="B117" s="27" t="s">
        <v>205</v>
      </c>
      <c r="C117" s="25">
        <f t="shared" si="35"/>
        <v>3911</v>
      </c>
      <c r="D117" s="25">
        <v>2530</v>
      </c>
      <c r="E117" s="25">
        <v>1381</v>
      </c>
      <c r="F117" s="25">
        <f t="shared" si="36"/>
        <v>5090</v>
      </c>
      <c r="G117" s="25">
        <v>3169</v>
      </c>
      <c r="H117" s="25">
        <v>1921</v>
      </c>
      <c r="I117" s="25">
        <f t="shared" si="37"/>
        <v>2245</v>
      </c>
      <c r="J117" s="25">
        <v>1406</v>
      </c>
      <c r="K117" s="25">
        <v>839</v>
      </c>
    </row>
    <row r="118" spans="2:11" x14ac:dyDescent="0.3">
      <c r="B118" s="26" t="s">
        <v>202</v>
      </c>
      <c r="C118" s="23">
        <f t="shared" si="35"/>
        <v>17010</v>
      </c>
      <c r="D118" s="23">
        <v>9201</v>
      </c>
      <c r="E118" s="23">
        <v>7809</v>
      </c>
      <c r="F118" s="23">
        <f t="shared" si="36"/>
        <v>46621</v>
      </c>
      <c r="G118" s="23">
        <v>23313</v>
      </c>
      <c r="H118" s="23">
        <v>23308</v>
      </c>
      <c r="I118" s="23">
        <f t="shared" si="37"/>
        <v>13791</v>
      </c>
      <c r="J118" s="23">
        <v>7052</v>
      </c>
      <c r="K118" s="23">
        <v>6739</v>
      </c>
    </row>
    <row r="119" spans="2:11" x14ac:dyDescent="0.3">
      <c r="B119" s="27" t="s">
        <v>204</v>
      </c>
      <c r="C119" s="25">
        <f t="shared" si="35"/>
        <v>5810</v>
      </c>
      <c r="D119" s="25">
        <v>2882</v>
      </c>
      <c r="E119" s="25">
        <v>2928</v>
      </c>
      <c r="F119" s="25">
        <f t="shared" si="36"/>
        <v>5482</v>
      </c>
      <c r="G119" s="25">
        <v>2671</v>
      </c>
      <c r="H119" s="25">
        <v>2811</v>
      </c>
      <c r="I119" s="25">
        <f t="shared" si="37"/>
        <v>2161</v>
      </c>
      <c r="J119" s="25">
        <v>1104</v>
      </c>
      <c r="K119" s="25">
        <v>1057</v>
      </c>
    </row>
    <row r="120" spans="2:11" x14ac:dyDescent="0.3">
      <c r="B120" s="26" t="s">
        <v>207</v>
      </c>
      <c r="C120" s="23">
        <f t="shared" si="35"/>
        <v>1716</v>
      </c>
      <c r="D120" s="23">
        <v>1147</v>
      </c>
      <c r="E120" s="23">
        <v>569</v>
      </c>
      <c r="F120" s="23">
        <f t="shared" si="36"/>
        <v>1760</v>
      </c>
      <c r="G120" s="23">
        <v>962</v>
      </c>
      <c r="H120" s="23">
        <v>798</v>
      </c>
      <c r="I120" s="23">
        <f t="shared" si="37"/>
        <v>1872</v>
      </c>
      <c r="J120" s="23">
        <v>1092</v>
      </c>
      <c r="K120" s="23">
        <v>780</v>
      </c>
    </row>
    <row r="121" spans="2:11" x14ac:dyDescent="0.3">
      <c r="B121" s="27" t="s">
        <v>249</v>
      </c>
      <c r="C121" s="25">
        <f t="shared" si="35"/>
        <v>779</v>
      </c>
      <c r="D121" s="25">
        <v>445</v>
      </c>
      <c r="E121" s="25">
        <v>334</v>
      </c>
      <c r="F121" s="25">
        <f t="shared" si="36"/>
        <v>1222</v>
      </c>
      <c r="G121" s="25">
        <v>688</v>
      </c>
      <c r="H121" s="25">
        <v>534</v>
      </c>
      <c r="I121" s="25">
        <f t="shared" si="37"/>
        <v>1472</v>
      </c>
      <c r="J121" s="25">
        <v>827</v>
      </c>
      <c r="K121" s="25">
        <v>645</v>
      </c>
    </row>
    <row r="122" spans="2:11" x14ac:dyDescent="0.3">
      <c r="B122" s="26" t="s">
        <v>250</v>
      </c>
      <c r="C122" s="23">
        <f t="shared" si="35"/>
        <v>20684</v>
      </c>
      <c r="D122" s="23">
        <v>12113</v>
      </c>
      <c r="E122" s="23">
        <v>8571</v>
      </c>
      <c r="F122" s="23">
        <f t="shared" si="36"/>
        <v>23727</v>
      </c>
      <c r="G122" s="23">
        <v>13404</v>
      </c>
      <c r="H122" s="23">
        <v>10323</v>
      </c>
      <c r="I122" s="23">
        <f t="shared" si="37"/>
        <v>11997</v>
      </c>
      <c r="J122" s="23">
        <v>7315</v>
      </c>
      <c r="K122" s="23">
        <v>4682</v>
      </c>
    </row>
    <row r="123" spans="2:11" x14ac:dyDescent="0.3">
      <c r="B123" s="27" t="s">
        <v>209</v>
      </c>
      <c r="C123" s="25">
        <f t="shared" si="35"/>
        <v>55485</v>
      </c>
      <c r="D123" s="25">
        <v>33976</v>
      </c>
      <c r="E123" s="25">
        <v>21509</v>
      </c>
      <c r="F123" s="25">
        <f t="shared" si="36"/>
        <v>74686</v>
      </c>
      <c r="G123" s="25">
        <v>43610</v>
      </c>
      <c r="H123" s="25">
        <v>31076</v>
      </c>
      <c r="I123" s="25">
        <f t="shared" si="37"/>
        <v>42439</v>
      </c>
      <c r="J123" s="25">
        <v>25390</v>
      </c>
      <c r="K123" s="25">
        <v>17049</v>
      </c>
    </row>
    <row r="124" spans="2:11" ht="15" customHeight="1" x14ac:dyDescent="0.3">
      <c r="B124" s="143" t="s">
        <v>213</v>
      </c>
      <c r="C124" s="143"/>
      <c r="D124" s="143"/>
      <c r="E124" s="143"/>
      <c r="F124" s="143"/>
      <c r="G124" s="143"/>
      <c r="H124" s="143"/>
      <c r="I124" s="143"/>
      <c r="J124" s="143"/>
      <c r="K124" s="143"/>
    </row>
    <row r="125" spans="2:11" x14ac:dyDescent="0.3">
      <c r="B125" s="121" t="s">
        <v>246</v>
      </c>
      <c r="C125" s="122"/>
      <c r="D125" s="122"/>
      <c r="E125" s="122"/>
      <c r="F125" s="122"/>
      <c r="G125" s="122"/>
      <c r="H125" s="122"/>
      <c r="I125" s="122"/>
      <c r="J125" s="122"/>
      <c r="K125" s="122"/>
    </row>
  </sheetData>
  <mergeCells count="44">
    <mergeCell ref="B124:K124"/>
    <mergeCell ref="B51:K51"/>
    <mergeCell ref="B35:K35"/>
    <mergeCell ref="I56:K56"/>
    <mergeCell ref="I69:K69"/>
    <mergeCell ref="I110:K110"/>
    <mergeCell ref="B55:K55"/>
    <mergeCell ref="B65:K65"/>
    <mergeCell ref="B68:K68"/>
    <mergeCell ref="B105:K105"/>
    <mergeCell ref="B109:K109"/>
    <mergeCell ref="B110:B111"/>
    <mergeCell ref="B3:K3"/>
    <mergeCell ref="B11:K11"/>
    <mergeCell ref="B12:K12"/>
    <mergeCell ref="I4:K4"/>
    <mergeCell ref="I36:K36"/>
    <mergeCell ref="B16:F16"/>
    <mergeCell ref="B17:B18"/>
    <mergeCell ref="C17:C18"/>
    <mergeCell ref="B19:C19"/>
    <mergeCell ref="B33:F33"/>
    <mergeCell ref="B36:B37"/>
    <mergeCell ref="C36:E36"/>
    <mergeCell ref="F36:H36"/>
    <mergeCell ref="B4:B5"/>
    <mergeCell ref="C4:E4"/>
    <mergeCell ref="B13:K13"/>
    <mergeCell ref="B125:K125"/>
    <mergeCell ref="F4:H4"/>
    <mergeCell ref="F110:H110"/>
    <mergeCell ref="C69:E69"/>
    <mergeCell ref="F69:H69"/>
    <mergeCell ref="B56:B57"/>
    <mergeCell ref="C56:E56"/>
    <mergeCell ref="F56:H56"/>
    <mergeCell ref="B69:B70"/>
    <mergeCell ref="B52:K52"/>
    <mergeCell ref="B66:K66"/>
    <mergeCell ref="B106:K106"/>
    <mergeCell ref="C110:E110"/>
    <mergeCell ref="D17:D18"/>
    <mergeCell ref="E17:E18"/>
    <mergeCell ref="F17:F18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84"/>
  <sheetViews>
    <sheetView tabSelected="1" workbookViewId="0">
      <selection activeCell="B1" sqref="B1:K1048576"/>
    </sheetView>
  </sheetViews>
  <sheetFormatPr defaultRowHeight="14.4" x14ac:dyDescent="0.3"/>
  <cols>
    <col min="2" max="2" width="46.5546875" customWidth="1"/>
    <col min="3" max="11" width="12.33203125" customWidth="1"/>
  </cols>
  <sheetData>
    <row r="2" spans="2:11" s="2" customFormat="1" x14ac:dyDescent="0.3">
      <c r="B2" s="4"/>
      <c r="C2" s="4"/>
    </row>
    <row r="3" spans="2:11" ht="30.75" customHeight="1" x14ac:dyDescent="0.3">
      <c r="B3" s="148" t="s">
        <v>214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2:11" x14ac:dyDescent="0.3">
      <c r="B4" s="126" t="s">
        <v>99</v>
      </c>
      <c r="C4" s="123" t="s">
        <v>120</v>
      </c>
      <c r="D4" s="124"/>
      <c r="E4" s="125"/>
      <c r="F4" s="123" t="s">
        <v>121</v>
      </c>
      <c r="G4" s="124"/>
      <c r="H4" s="125"/>
      <c r="I4" s="123" t="s">
        <v>210</v>
      </c>
      <c r="J4" s="124"/>
      <c r="K4" s="125"/>
    </row>
    <row r="5" spans="2:11" x14ac:dyDescent="0.3">
      <c r="B5" s="126"/>
      <c r="C5" s="28" t="s">
        <v>103</v>
      </c>
      <c r="D5" s="29" t="s">
        <v>104</v>
      </c>
      <c r="E5" s="29" t="s">
        <v>87</v>
      </c>
      <c r="F5" s="28" t="s">
        <v>103</v>
      </c>
      <c r="G5" s="29" t="s">
        <v>104</v>
      </c>
      <c r="H5" s="29" t="s">
        <v>87</v>
      </c>
      <c r="I5" s="28" t="s">
        <v>103</v>
      </c>
      <c r="J5" s="29" t="s">
        <v>104</v>
      </c>
      <c r="K5" s="29" t="s">
        <v>87</v>
      </c>
    </row>
    <row r="6" spans="2:11" x14ac:dyDescent="0.3">
      <c r="B6" s="30" t="s">
        <v>1</v>
      </c>
      <c r="C6" s="21">
        <f>SUM(C7:C14)</f>
        <v>14489797</v>
      </c>
      <c r="D6" s="21">
        <f t="shared" ref="D6:K6" si="0">SUM(D7:D14)</f>
        <v>14656283</v>
      </c>
      <c r="E6" s="21">
        <f t="shared" si="0"/>
        <v>-166486</v>
      </c>
      <c r="F6" s="21">
        <f t="shared" si="0"/>
        <v>14702507</v>
      </c>
      <c r="G6" s="21">
        <f t="shared" si="0"/>
        <v>14870915</v>
      </c>
      <c r="H6" s="21">
        <f t="shared" si="0"/>
        <v>-168408</v>
      </c>
      <c r="I6" s="21">
        <f t="shared" si="0"/>
        <v>4969644</v>
      </c>
      <c r="J6" s="21">
        <f t="shared" si="0"/>
        <v>4747997</v>
      </c>
      <c r="K6" s="21">
        <f t="shared" si="0"/>
        <v>221647</v>
      </c>
    </row>
    <row r="7" spans="2:11" x14ac:dyDescent="0.3">
      <c r="B7" s="31" t="s">
        <v>94</v>
      </c>
      <c r="C7" s="32">
        <v>7583657</v>
      </c>
      <c r="D7" s="32">
        <v>7952581</v>
      </c>
      <c r="E7" s="32">
        <f>C7-D7</f>
        <v>-368924</v>
      </c>
      <c r="F7" s="32">
        <v>7915498</v>
      </c>
      <c r="G7" s="32">
        <v>8282083</v>
      </c>
      <c r="H7" s="32">
        <f t="shared" ref="H7:H14" si="1">F7-G7</f>
        <v>-366585</v>
      </c>
      <c r="I7" s="32">
        <v>2382851</v>
      </c>
      <c r="J7" s="32">
        <v>2048658</v>
      </c>
      <c r="K7" s="32">
        <f t="shared" ref="K7:K14" si="2">I7-J7</f>
        <v>334193</v>
      </c>
    </row>
    <row r="8" spans="2:11" x14ac:dyDescent="0.3">
      <c r="B8" s="33" t="s">
        <v>95</v>
      </c>
      <c r="C8" s="34">
        <v>518177</v>
      </c>
      <c r="D8" s="34">
        <v>514898</v>
      </c>
      <c r="E8" s="34">
        <f t="shared" ref="E8:E14" si="3">C8-D8</f>
        <v>3279</v>
      </c>
      <c r="F8" s="34">
        <v>550158</v>
      </c>
      <c r="G8" s="34">
        <v>528277</v>
      </c>
      <c r="H8" s="34">
        <f t="shared" si="1"/>
        <v>21881</v>
      </c>
      <c r="I8" s="34">
        <v>200861</v>
      </c>
      <c r="J8" s="34">
        <v>188314</v>
      </c>
      <c r="K8" s="34">
        <f t="shared" si="2"/>
        <v>12547</v>
      </c>
    </row>
    <row r="9" spans="2:11" x14ac:dyDescent="0.3">
      <c r="B9" s="31" t="s">
        <v>2</v>
      </c>
      <c r="C9" s="32">
        <v>527465</v>
      </c>
      <c r="D9" s="32">
        <v>477413</v>
      </c>
      <c r="E9" s="32">
        <f t="shared" si="3"/>
        <v>50052</v>
      </c>
      <c r="F9" s="32">
        <v>550837</v>
      </c>
      <c r="G9" s="32">
        <v>481678</v>
      </c>
      <c r="H9" s="32">
        <f t="shared" si="1"/>
        <v>69159</v>
      </c>
      <c r="I9" s="32">
        <v>124532</v>
      </c>
      <c r="J9" s="32">
        <v>105504</v>
      </c>
      <c r="K9" s="32">
        <f t="shared" si="2"/>
        <v>19028</v>
      </c>
    </row>
    <row r="10" spans="2:11" x14ac:dyDescent="0.3">
      <c r="B10" s="33" t="s">
        <v>96</v>
      </c>
      <c r="C10" s="34">
        <v>799508</v>
      </c>
      <c r="D10" s="34">
        <v>798689</v>
      </c>
      <c r="E10" s="34">
        <f t="shared" si="3"/>
        <v>819</v>
      </c>
      <c r="F10" s="34">
        <v>825706</v>
      </c>
      <c r="G10" s="34">
        <v>829018</v>
      </c>
      <c r="H10" s="34">
        <f t="shared" si="1"/>
        <v>-3312</v>
      </c>
      <c r="I10" s="34">
        <v>441425</v>
      </c>
      <c r="J10" s="34">
        <v>449125</v>
      </c>
      <c r="K10" s="34">
        <f t="shared" si="2"/>
        <v>-7700</v>
      </c>
    </row>
    <row r="11" spans="2:11" x14ac:dyDescent="0.3">
      <c r="B11" s="31" t="s">
        <v>3</v>
      </c>
      <c r="C11" s="32">
        <v>17060</v>
      </c>
      <c r="D11" s="32">
        <v>16766</v>
      </c>
      <c r="E11" s="32">
        <f t="shared" si="3"/>
        <v>294</v>
      </c>
      <c r="F11" s="32">
        <v>13184</v>
      </c>
      <c r="G11" s="32">
        <v>13033</v>
      </c>
      <c r="H11" s="32">
        <f t="shared" si="1"/>
        <v>151</v>
      </c>
      <c r="I11" s="32">
        <v>1224</v>
      </c>
      <c r="J11" s="32">
        <v>1346</v>
      </c>
      <c r="K11" s="32">
        <f t="shared" si="2"/>
        <v>-122</v>
      </c>
    </row>
    <row r="12" spans="2:11" x14ac:dyDescent="0.3">
      <c r="B12" s="33" t="s">
        <v>97</v>
      </c>
      <c r="C12" s="34">
        <v>17</v>
      </c>
      <c r="D12" s="34">
        <v>147</v>
      </c>
      <c r="E12" s="34">
        <f t="shared" si="3"/>
        <v>-130</v>
      </c>
      <c r="F12" s="34">
        <v>35</v>
      </c>
      <c r="G12" s="34">
        <v>177</v>
      </c>
      <c r="H12" s="34">
        <f t="shared" si="1"/>
        <v>-142</v>
      </c>
      <c r="I12" s="34">
        <v>27</v>
      </c>
      <c r="J12" s="34">
        <v>2370</v>
      </c>
      <c r="K12" s="34">
        <f t="shared" si="2"/>
        <v>-2343</v>
      </c>
    </row>
    <row r="13" spans="2:11" x14ac:dyDescent="0.3">
      <c r="B13" s="31" t="s">
        <v>98</v>
      </c>
      <c r="C13" s="32">
        <v>5043726</v>
      </c>
      <c r="D13" s="32">
        <v>4895681</v>
      </c>
      <c r="E13" s="32">
        <f t="shared" si="3"/>
        <v>148045</v>
      </c>
      <c r="F13" s="32">
        <v>4846930</v>
      </c>
      <c r="G13" s="32">
        <v>4736568</v>
      </c>
      <c r="H13" s="32">
        <f t="shared" si="1"/>
        <v>110362</v>
      </c>
      <c r="I13" s="32">
        <v>1818655</v>
      </c>
      <c r="J13" s="32">
        <v>1952665</v>
      </c>
      <c r="K13" s="32">
        <f t="shared" si="2"/>
        <v>-134010</v>
      </c>
    </row>
    <row r="14" spans="2:11" x14ac:dyDescent="0.3">
      <c r="B14" s="33" t="s">
        <v>105</v>
      </c>
      <c r="C14" s="48">
        <v>187</v>
      </c>
      <c r="D14" s="48">
        <v>108</v>
      </c>
      <c r="E14" s="48">
        <f t="shared" si="3"/>
        <v>79</v>
      </c>
      <c r="F14" s="48">
        <v>159</v>
      </c>
      <c r="G14" s="48">
        <v>81</v>
      </c>
      <c r="H14" s="48">
        <f t="shared" si="1"/>
        <v>78</v>
      </c>
      <c r="I14" s="48">
        <v>69</v>
      </c>
      <c r="J14" s="48">
        <v>15</v>
      </c>
      <c r="K14" s="48">
        <f t="shared" si="2"/>
        <v>54</v>
      </c>
    </row>
    <row r="15" spans="2:11" x14ac:dyDescent="0.3">
      <c r="B15" s="144" t="s">
        <v>215</v>
      </c>
      <c r="C15" s="145"/>
      <c r="D15" s="145"/>
      <c r="E15" s="145"/>
      <c r="F15" s="145"/>
      <c r="G15" s="145"/>
      <c r="H15" s="145"/>
      <c r="I15" s="145"/>
      <c r="J15" s="145"/>
      <c r="K15" s="145"/>
    </row>
    <row r="16" spans="2:11" s="2" customFormat="1" x14ac:dyDescent="0.3"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9" spans="2:11" ht="35.25" customHeight="1" x14ac:dyDescent="0.3">
      <c r="B19" s="148" t="s">
        <v>216</v>
      </c>
      <c r="C19" s="149"/>
      <c r="D19" s="149"/>
      <c r="E19" s="149"/>
      <c r="F19" s="149"/>
      <c r="G19" s="149"/>
      <c r="H19" s="149"/>
      <c r="I19" s="149"/>
      <c r="J19" s="149"/>
      <c r="K19" s="149"/>
    </row>
    <row r="20" spans="2:11" x14ac:dyDescent="0.3">
      <c r="B20" s="126" t="s">
        <v>7</v>
      </c>
      <c r="C20" s="123" t="s">
        <v>120</v>
      </c>
      <c r="D20" s="124"/>
      <c r="E20" s="125"/>
      <c r="F20" s="123" t="s">
        <v>121</v>
      </c>
      <c r="G20" s="124"/>
      <c r="H20" s="125"/>
      <c r="I20" s="123" t="s">
        <v>210</v>
      </c>
      <c r="J20" s="124"/>
      <c r="K20" s="125"/>
    </row>
    <row r="21" spans="2:11" x14ac:dyDescent="0.3">
      <c r="B21" s="126"/>
      <c r="C21" s="28" t="s">
        <v>103</v>
      </c>
      <c r="D21" s="29" t="s">
        <v>104</v>
      </c>
      <c r="E21" s="29" t="s">
        <v>87</v>
      </c>
      <c r="F21" s="28" t="s">
        <v>103</v>
      </c>
      <c r="G21" s="29" t="s">
        <v>104</v>
      </c>
      <c r="H21" s="29" t="s">
        <v>87</v>
      </c>
      <c r="I21" s="28" t="s">
        <v>103</v>
      </c>
      <c r="J21" s="29" t="s">
        <v>104</v>
      </c>
      <c r="K21" s="29" t="s">
        <v>87</v>
      </c>
    </row>
    <row r="22" spans="2:11" x14ac:dyDescent="0.3">
      <c r="B22" s="30" t="s">
        <v>1</v>
      </c>
      <c r="C22" s="21">
        <f>SUM(C23:C43)</f>
        <v>14489797</v>
      </c>
      <c r="D22" s="21">
        <f t="shared" ref="D22:K22" si="4">SUM(D23:D43)</f>
        <v>14656283</v>
      </c>
      <c r="E22" s="21">
        <f t="shared" si="4"/>
        <v>-166486</v>
      </c>
      <c r="F22" s="21">
        <f t="shared" si="4"/>
        <v>14702507</v>
      </c>
      <c r="G22" s="21">
        <f t="shared" si="4"/>
        <v>14870915</v>
      </c>
      <c r="H22" s="21">
        <f t="shared" si="4"/>
        <v>-168408</v>
      </c>
      <c r="I22" s="21">
        <f t="shared" si="4"/>
        <v>4969644</v>
      </c>
      <c r="J22" s="21">
        <f t="shared" si="4"/>
        <v>4747997</v>
      </c>
      <c r="K22" s="21">
        <f t="shared" si="4"/>
        <v>221647</v>
      </c>
    </row>
    <row r="23" spans="2:11" x14ac:dyDescent="0.3">
      <c r="B23" s="31" t="s">
        <v>163</v>
      </c>
      <c r="C23" s="95">
        <v>185436</v>
      </c>
      <c r="D23" s="95">
        <v>184829</v>
      </c>
      <c r="E23" s="95">
        <f>C23-D23</f>
        <v>607</v>
      </c>
      <c r="F23" s="95">
        <v>186702</v>
      </c>
      <c r="G23" s="95">
        <v>187621</v>
      </c>
      <c r="H23" s="95">
        <f t="shared" ref="H23:H43" si="5">F23-G23</f>
        <v>-919</v>
      </c>
      <c r="I23" s="95">
        <v>60758</v>
      </c>
      <c r="J23" s="95">
        <v>66262</v>
      </c>
      <c r="K23" s="95">
        <f t="shared" ref="K23:K43" si="6">I23-J23</f>
        <v>-5504</v>
      </c>
    </row>
    <row r="24" spans="2:11" x14ac:dyDescent="0.3">
      <c r="B24" s="33" t="s">
        <v>197</v>
      </c>
      <c r="C24" s="96">
        <v>2420805</v>
      </c>
      <c r="D24" s="96">
        <v>2372364</v>
      </c>
      <c r="E24" s="96">
        <f t="shared" ref="E24:E43" si="7">C24-D24</f>
        <v>48441</v>
      </c>
      <c r="F24" s="96">
        <v>2016251</v>
      </c>
      <c r="G24" s="96">
        <v>1991677</v>
      </c>
      <c r="H24" s="96">
        <f t="shared" si="5"/>
        <v>24574</v>
      </c>
      <c r="I24" s="96">
        <v>921848</v>
      </c>
      <c r="J24" s="96">
        <v>969443</v>
      </c>
      <c r="K24" s="96">
        <f t="shared" si="6"/>
        <v>-47595</v>
      </c>
    </row>
    <row r="25" spans="2:11" x14ac:dyDescent="0.3">
      <c r="B25" s="31" t="s">
        <v>196</v>
      </c>
      <c r="C25" s="95">
        <v>157117</v>
      </c>
      <c r="D25" s="95">
        <v>141210</v>
      </c>
      <c r="E25" s="95">
        <f t="shared" si="7"/>
        <v>15907</v>
      </c>
      <c r="F25" s="95">
        <v>159845</v>
      </c>
      <c r="G25" s="95">
        <v>153613</v>
      </c>
      <c r="H25" s="95">
        <f t="shared" si="5"/>
        <v>6232</v>
      </c>
      <c r="I25" s="95">
        <v>68082</v>
      </c>
      <c r="J25" s="95">
        <v>71542</v>
      </c>
      <c r="K25" s="95">
        <f t="shared" si="6"/>
        <v>-3460</v>
      </c>
    </row>
    <row r="26" spans="2:11" x14ac:dyDescent="0.3">
      <c r="B26" s="33" t="s">
        <v>208</v>
      </c>
      <c r="C26" s="96">
        <v>384565</v>
      </c>
      <c r="D26" s="96">
        <v>384058</v>
      </c>
      <c r="E26" s="96">
        <f t="shared" si="7"/>
        <v>507</v>
      </c>
      <c r="F26" s="96">
        <v>395462</v>
      </c>
      <c r="G26" s="96">
        <v>394603</v>
      </c>
      <c r="H26" s="96">
        <f t="shared" si="5"/>
        <v>859</v>
      </c>
      <c r="I26" s="96">
        <v>142034</v>
      </c>
      <c r="J26" s="96">
        <v>148231</v>
      </c>
      <c r="K26" s="96">
        <f t="shared" si="6"/>
        <v>-6197</v>
      </c>
    </row>
    <row r="27" spans="2:11" x14ac:dyDescent="0.3">
      <c r="B27" s="31" t="s">
        <v>125</v>
      </c>
      <c r="C27" s="95">
        <v>99808</v>
      </c>
      <c r="D27" s="95">
        <v>98488</v>
      </c>
      <c r="E27" s="95">
        <f t="shared" si="7"/>
        <v>1320</v>
      </c>
      <c r="F27" s="95">
        <v>112114</v>
      </c>
      <c r="G27" s="95">
        <v>112984</v>
      </c>
      <c r="H27" s="95">
        <f t="shared" si="5"/>
        <v>-870</v>
      </c>
      <c r="I27" s="95">
        <v>29826</v>
      </c>
      <c r="J27" s="95">
        <v>31854</v>
      </c>
      <c r="K27" s="95">
        <f t="shared" si="6"/>
        <v>-2028</v>
      </c>
    </row>
    <row r="28" spans="2:11" x14ac:dyDescent="0.3">
      <c r="B28" s="33" t="s">
        <v>131</v>
      </c>
      <c r="C28" s="96">
        <v>155568</v>
      </c>
      <c r="D28" s="96">
        <v>150305</v>
      </c>
      <c r="E28" s="96">
        <f t="shared" si="7"/>
        <v>5263</v>
      </c>
      <c r="F28" s="96">
        <v>154840</v>
      </c>
      <c r="G28" s="96">
        <v>150501</v>
      </c>
      <c r="H28" s="96">
        <f t="shared" si="5"/>
        <v>4339</v>
      </c>
      <c r="I28" s="96">
        <v>41917</v>
      </c>
      <c r="J28" s="96">
        <v>44350</v>
      </c>
      <c r="K28" s="96">
        <f t="shared" si="6"/>
        <v>-2433</v>
      </c>
    </row>
    <row r="29" spans="2:11" x14ac:dyDescent="0.3">
      <c r="B29" s="31" t="s">
        <v>167</v>
      </c>
      <c r="C29" s="95">
        <v>138255</v>
      </c>
      <c r="D29" s="95">
        <v>139717</v>
      </c>
      <c r="E29" s="95">
        <f t="shared" si="7"/>
        <v>-1462</v>
      </c>
      <c r="F29" s="95">
        <v>151727</v>
      </c>
      <c r="G29" s="95">
        <v>153054</v>
      </c>
      <c r="H29" s="95">
        <f t="shared" si="5"/>
        <v>-1327</v>
      </c>
      <c r="I29" s="95">
        <v>42133</v>
      </c>
      <c r="J29" s="95">
        <v>45037</v>
      </c>
      <c r="K29" s="95">
        <f t="shared" si="6"/>
        <v>-2904</v>
      </c>
    </row>
    <row r="30" spans="2:11" x14ac:dyDescent="0.3">
      <c r="B30" s="33" t="s">
        <v>201</v>
      </c>
      <c r="C30" s="96">
        <v>391323</v>
      </c>
      <c r="D30" s="96">
        <v>394803</v>
      </c>
      <c r="E30" s="96">
        <f t="shared" si="7"/>
        <v>-3480</v>
      </c>
      <c r="F30" s="96">
        <v>439838</v>
      </c>
      <c r="G30" s="96">
        <v>442064</v>
      </c>
      <c r="H30" s="96">
        <f t="shared" si="5"/>
        <v>-2226</v>
      </c>
      <c r="I30" s="96">
        <v>158652</v>
      </c>
      <c r="J30" s="96">
        <v>167415</v>
      </c>
      <c r="K30" s="96">
        <f t="shared" si="6"/>
        <v>-8763</v>
      </c>
    </row>
    <row r="31" spans="2:11" x14ac:dyDescent="0.3">
      <c r="B31" s="31" t="s">
        <v>139</v>
      </c>
      <c r="C31" s="95">
        <v>96165</v>
      </c>
      <c r="D31" s="95">
        <v>84759</v>
      </c>
      <c r="E31" s="95">
        <f t="shared" si="7"/>
        <v>11406</v>
      </c>
      <c r="F31" s="95">
        <v>98482</v>
      </c>
      <c r="G31" s="95">
        <v>89032</v>
      </c>
      <c r="H31" s="95">
        <f t="shared" si="5"/>
        <v>9450</v>
      </c>
      <c r="I31" s="95">
        <v>84639</v>
      </c>
      <c r="J31" s="95">
        <v>79176</v>
      </c>
      <c r="K31" s="95">
        <f t="shared" si="6"/>
        <v>5463</v>
      </c>
    </row>
    <row r="32" spans="2:11" x14ac:dyDescent="0.3">
      <c r="B32" s="33" t="s">
        <v>165</v>
      </c>
      <c r="C32" s="96">
        <v>245863</v>
      </c>
      <c r="D32" s="96">
        <v>246079</v>
      </c>
      <c r="E32" s="96">
        <f t="shared" si="7"/>
        <v>-216</v>
      </c>
      <c r="F32" s="96">
        <v>267023</v>
      </c>
      <c r="G32" s="96">
        <v>267563</v>
      </c>
      <c r="H32" s="96">
        <f t="shared" si="5"/>
        <v>-540</v>
      </c>
      <c r="I32" s="96">
        <v>82231</v>
      </c>
      <c r="J32" s="96">
        <v>88249</v>
      </c>
      <c r="K32" s="96">
        <f t="shared" si="6"/>
        <v>-6018</v>
      </c>
    </row>
    <row r="33" spans="2:11" x14ac:dyDescent="0.3">
      <c r="B33" s="31" t="s">
        <v>162</v>
      </c>
      <c r="C33" s="95">
        <v>180798</v>
      </c>
      <c r="D33" s="95">
        <v>182299</v>
      </c>
      <c r="E33" s="95">
        <f t="shared" si="7"/>
        <v>-1501</v>
      </c>
      <c r="F33" s="95">
        <v>193617</v>
      </c>
      <c r="G33" s="95">
        <v>194950</v>
      </c>
      <c r="H33" s="95">
        <f t="shared" si="5"/>
        <v>-1333</v>
      </c>
      <c r="I33" s="95">
        <v>58162</v>
      </c>
      <c r="J33" s="95">
        <v>68765</v>
      </c>
      <c r="K33" s="95">
        <f t="shared" si="6"/>
        <v>-10603</v>
      </c>
    </row>
    <row r="34" spans="2:11" x14ac:dyDescent="0.3">
      <c r="B34" s="33" t="s">
        <v>161</v>
      </c>
      <c r="C34" s="96">
        <v>59051</v>
      </c>
      <c r="D34" s="96">
        <v>59232</v>
      </c>
      <c r="E34" s="96">
        <f t="shared" si="7"/>
        <v>-181</v>
      </c>
      <c r="F34" s="96">
        <v>56408</v>
      </c>
      <c r="G34" s="96">
        <v>56046</v>
      </c>
      <c r="H34" s="96">
        <f t="shared" si="5"/>
        <v>362</v>
      </c>
      <c r="I34" s="96">
        <v>14201</v>
      </c>
      <c r="J34" s="96">
        <v>14893</v>
      </c>
      <c r="K34" s="96">
        <f t="shared" si="6"/>
        <v>-692</v>
      </c>
    </row>
    <row r="35" spans="2:11" x14ac:dyDescent="0.3">
      <c r="B35" s="31" t="s">
        <v>169</v>
      </c>
      <c r="C35" s="95">
        <v>79609</v>
      </c>
      <c r="D35" s="95">
        <v>79305</v>
      </c>
      <c r="E35" s="95">
        <f t="shared" si="7"/>
        <v>304</v>
      </c>
      <c r="F35" s="95">
        <v>85328</v>
      </c>
      <c r="G35" s="95">
        <v>84714</v>
      </c>
      <c r="H35" s="95">
        <f t="shared" si="5"/>
        <v>614</v>
      </c>
      <c r="I35" s="95">
        <v>22428</v>
      </c>
      <c r="J35" s="95">
        <v>23951</v>
      </c>
      <c r="K35" s="95">
        <f t="shared" si="6"/>
        <v>-1523</v>
      </c>
    </row>
    <row r="36" spans="2:11" x14ac:dyDescent="0.3">
      <c r="B36" s="33" t="s">
        <v>200</v>
      </c>
      <c r="C36" s="96">
        <v>306888</v>
      </c>
      <c r="D36" s="96">
        <v>296730</v>
      </c>
      <c r="E36" s="96">
        <f t="shared" si="7"/>
        <v>10158</v>
      </c>
      <c r="F36" s="96">
        <v>308954</v>
      </c>
      <c r="G36" s="96">
        <v>302961</v>
      </c>
      <c r="H36" s="96">
        <f t="shared" si="5"/>
        <v>5993</v>
      </c>
      <c r="I36" s="96">
        <v>140537</v>
      </c>
      <c r="J36" s="96">
        <v>147851</v>
      </c>
      <c r="K36" s="96">
        <f t="shared" si="6"/>
        <v>-7314</v>
      </c>
    </row>
    <row r="37" spans="2:11" x14ac:dyDescent="0.3">
      <c r="B37" s="31" t="s">
        <v>231</v>
      </c>
      <c r="C37" s="95">
        <v>63602</v>
      </c>
      <c r="D37" s="95">
        <v>63498</v>
      </c>
      <c r="E37" s="95">
        <f t="shared" si="7"/>
        <v>104</v>
      </c>
      <c r="F37" s="95">
        <v>67994</v>
      </c>
      <c r="G37" s="95">
        <v>68117</v>
      </c>
      <c r="H37" s="95">
        <f t="shared" si="5"/>
        <v>-123</v>
      </c>
      <c r="I37" s="95">
        <v>25811</v>
      </c>
      <c r="J37" s="95">
        <v>27738</v>
      </c>
      <c r="K37" s="95">
        <f t="shared" si="6"/>
        <v>-1927</v>
      </c>
    </row>
    <row r="38" spans="2:11" x14ac:dyDescent="0.3">
      <c r="B38" s="33" t="s">
        <v>199</v>
      </c>
      <c r="C38" s="96">
        <v>144664</v>
      </c>
      <c r="D38" s="96">
        <v>142448</v>
      </c>
      <c r="E38" s="96">
        <f t="shared" si="7"/>
        <v>2216</v>
      </c>
      <c r="F38" s="96">
        <v>166776</v>
      </c>
      <c r="G38" s="96">
        <v>165258</v>
      </c>
      <c r="H38" s="96">
        <f t="shared" si="5"/>
        <v>1518</v>
      </c>
      <c r="I38" s="96">
        <v>47373</v>
      </c>
      <c r="J38" s="96">
        <v>48893</v>
      </c>
      <c r="K38" s="96">
        <f t="shared" si="6"/>
        <v>-1520</v>
      </c>
    </row>
    <row r="39" spans="2:11" x14ac:dyDescent="0.3">
      <c r="B39" s="31" t="s">
        <v>170</v>
      </c>
      <c r="C39" s="95">
        <v>190973</v>
      </c>
      <c r="D39" s="95">
        <v>193838</v>
      </c>
      <c r="E39" s="95">
        <f t="shared" si="7"/>
        <v>-2865</v>
      </c>
      <c r="F39" s="95">
        <v>199222</v>
      </c>
      <c r="G39" s="95">
        <v>200003</v>
      </c>
      <c r="H39" s="95">
        <f t="shared" si="5"/>
        <v>-781</v>
      </c>
      <c r="I39" s="95">
        <v>72435</v>
      </c>
      <c r="J39" s="95">
        <v>79195</v>
      </c>
      <c r="K39" s="95">
        <f t="shared" si="6"/>
        <v>-6760</v>
      </c>
    </row>
    <row r="40" spans="2:11" x14ac:dyDescent="0.3">
      <c r="B40" s="33" t="s">
        <v>164</v>
      </c>
      <c r="C40" s="96">
        <v>132046</v>
      </c>
      <c r="D40" s="96">
        <v>131431</v>
      </c>
      <c r="E40" s="96">
        <f t="shared" si="7"/>
        <v>615</v>
      </c>
      <c r="F40" s="96">
        <v>143573</v>
      </c>
      <c r="G40" s="96">
        <v>142752</v>
      </c>
      <c r="H40" s="96">
        <f t="shared" si="5"/>
        <v>821</v>
      </c>
      <c r="I40" s="96">
        <v>45893</v>
      </c>
      <c r="J40" s="96">
        <v>48430</v>
      </c>
      <c r="K40" s="96">
        <f t="shared" si="6"/>
        <v>-2537</v>
      </c>
    </row>
    <row r="41" spans="2:11" x14ac:dyDescent="0.3">
      <c r="B41" s="31" t="s">
        <v>198</v>
      </c>
      <c r="C41" s="95">
        <v>323424</v>
      </c>
      <c r="D41" s="95">
        <v>316471</v>
      </c>
      <c r="E41" s="95">
        <f t="shared" si="7"/>
        <v>6953</v>
      </c>
      <c r="F41" s="95">
        <v>372088</v>
      </c>
      <c r="G41" s="95">
        <v>366542</v>
      </c>
      <c r="H41" s="95">
        <f t="shared" si="5"/>
        <v>5546</v>
      </c>
      <c r="I41" s="95">
        <v>123678</v>
      </c>
      <c r="J41" s="95">
        <v>129722</v>
      </c>
      <c r="K41" s="95">
        <f t="shared" si="6"/>
        <v>-6044</v>
      </c>
    </row>
    <row r="42" spans="2:11" x14ac:dyDescent="0.3">
      <c r="B42" s="33" t="s">
        <v>122</v>
      </c>
      <c r="C42" s="96">
        <v>227433</v>
      </c>
      <c r="D42" s="96">
        <v>136371</v>
      </c>
      <c r="E42" s="96">
        <f t="shared" si="7"/>
        <v>91062</v>
      </c>
      <c r="F42" s="96">
        <v>236405</v>
      </c>
      <c r="G42" s="96">
        <v>111609</v>
      </c>
      <c r="H42" s="96">
        <f t="shared" si="5"/>
        <v>124796</v>
      </c>
      <c r="I42" s="96">
        <v>47661</v>
      </c>
      <c r="J42" s="96">
        <v>31874</v>
      </c>
      <c r="K42" s="96">
        <f t="shared" si="6"/>
        <v>15787</v>
      </c>
    </row>
    <row r="43" spans="2:11" x14ac:dyDescent="0.3">
      <c r="B43" s="31" t="s">
        <v>47</v>
      </c>
      <c r="C43" s="95">
        <v>8506404</v>
      </c>
      <c r="D43" s="95">
        <v>8858048</v>
      </c>
      <c r="E43" s="95">
        <f t="shared" si="7"/>
        <v>-351644</v>
      </c>
      <c r="F43" s="95">
        <v>8889858</v>
      </c>
      <c r="G43" s="95">
        <v>9235251</v>
      </c>
      <c r="H43" s="95">
        <f t="shared" si="5"/>
        <v>-345393</v>
      </c>
      <c r="I43" s="95">
        <v>2739345</v>
      </c>
      <c r="J43" s="95">
        <v>2415126</v>
      </c>
      <c r="K43" s="95">
        <f t="shared" si="6"/>
        <v>324219</v>
      </c>
    </row>
    <row r="44" spans="2:11" x14ac:dyDescent="0.3">
      <c r="B44" s="144" t="s">
        <v>215</v>
      </c>
      <c r="C44" s="145"/>
      <c r="D44" s="145"/>
      <c r="E44" s="145"/>
      <c r="F44" s="145"/>
      <c r="G44" s="145"/>
      <c r="H44" s="145"/>
      <c r="I44" s="145"/>
      <c r="J44" s="145"/>
      <c r="K44" s="145"/>
    </row>
    <row r="48" spans="2:11" ht="27.75" customHeight="1" x14ac:dyDescent="0.3">
      <c r="B48" s="148" t="s">
        <v>217</v>
      </c>
      <c r="C48" s="149"/>
      <c r="D48" s="149"/>
      <c r="E48" s="149"/>
      <c r="F48" s="149"/>
      <c r="G48" s="149"/>
      <c r="H48" s="149"/>
      <c r="I48" s="149"/>
      <c r="J48" s="149"/>
      <c r="K48" s="149"/>
    </row>
    <row r="49" spans="2:11" ht="15" customHeight="1" x14ac:dyDescent="0.3">
      <c r="B49" s="146" t="s">
        <v>101</v>
      </c>
      <c r="C49" s="123" t="s">
        <v>120</v>
      </c>
      <c r="D49" s="124"/>
      <c r="E49" s="125"/>
      <c r="F49" s="123" t="s">
        <v>121</v>
      </c>
      <c r="G49" s="124"/>
      <c r="H49" s="125"/>
      <c r="I49" s="123" t="s">
        <v>210</v>
      </c>
      <c r="J49" s="124"/>
      <c r="K49" s="125"/>
    </row>
    <row r="50" spans="2:11" x14ac:dyDescent="0.3">
      <c r="B50" s="147"/>
      <c r="C50" s="28" t="s">
        <v>103</v>
      </c>
      <c r="D50" s="29" t="s">
        <v>104</v>
      </c>
      <c r="E50" s="29" t="s">
        <v>87</v>
      </c>
      <c r="F50" s="28" t="s">
        <v>103</v>
      </c>
      <c r="G50" s="29" t="s">
        <v>104</v>
      </c>
      <c r="H50" s="29" t="s">
        <v>87</v>
      </c>
      <c r="I50" s="28" t="s">
        <v>103</v>
      </c>
      <c r="J50" s="29" t="s">
        <v>104</v>
      </c>
      <c r="K50" s="29" t="s">
        <v>87</v>
      </c>
    </row>
    <row r="51" spans="2:11" x14ac:dyDescent="0.3">
      <c r="B51" s="30" t="s">
        <v>49</v>
      </c>
      <c r="C51" s="21">
        <f>C52+C60+C70+C75+C79</f>
        <v>14489797</v>
      </c>
      <c r="D51" s="21">
        <f>D52+D60+D70+D75+D79</f>
        <v>14656283</v>
      </c>
      <c r="E51" s="21">
        <f>C51-D51</f>
        <v>-166486</v>
      </c>
      <c r="F51" s="21">
        <f>F52+F60+F70+F75+F79</f>
        <v>14702507</v>
      </c>
      <c r="G51" s="21">
        <f>G52+G60+G70+G75+G79</f>
        <v>14870915</v>
      </c>
      <c r="H51" s="21">
        <f>F51-G51</f>
        <v>-168408</v>
      </c>
      <c r="I51" s="21">
        <f>I52+I60+I70+I75+I79</f>
        <v>4969644</v>
      </c>
      <c r="J51" s="21">
        <f>J52+J60+J70+J75+J79</f>
        <v>4747997</v>
      </c>
      <c r="K51" s="21">
        <f>I51-J51</f>
        <v>221647</v>
      </c>
    </row>
    <row r="52" spans="2:11" x14ac:dyDescent="0.3">
      <c r="B52" s="35" t="s">
        <v>10</v>
      </c>
      <c r="C52" s="36">
        <f>SUM(C53:C59)</f>
        <v>535449</v>
      </c>
      <c r="D52" s="36">
        <f>SUM(D53:D59)</f>
        <v>389949</v>
      </c>
      <c r="E52" s="36">
        <f t="shared" ref="E52:E83" si="8">C52-D52</f>
        <v>145500</v>
      </c>
      <c r="F52" s="36">
        <f>SUM(F53:F59)</f>
        <v>558443</v>
      </c>
      <c r="G52" s="36">
        <f>SUM(G53:G59)</f>
        <v>368460</v>
      </c>
      <c r="H52" s="36">
        <f t="shared" ref="H52:H83" si="9">F52-G52</f>
        <v>189983</v>
      </c>
      <c r="I52" s="36">
        <f>SUM(I53:I59)</f>
        <v>155709</v>
      </c>
      <c r="J52" s="36">
        <f>SUM(J53:J59)</f>
        <v>118550</v>
      </c>
      <c r="K52" s="36">
        <f t="shared" ref="K52:K83" si="10">I52-J52</f>
        <v>37159</v>
      </c>
    </row>
    <row r="53" spans="2:11" x14ac:dyDescent="0.3">
      <c r="B53" s="33" t="s">
        <v>11</v>
      </c>
      <c r="C53" s="34">
        <v>7610</v>
      </c>
      <c r="D53" s="34">
        <v>10809</v>
      </c>
      <c r="E53" s="34">
        <f t="shared" si="8"/>
        <v>-3199</v>
      </c>
      <c r="F53" s="34">
        <v>8494</v>
      </c>
      <c r="G53" s="34">
        <v>10761</v>
      </c>
      <c r="H53" s="34">
        <f t="shared" si="9"/>
        <v>-2267</v>
      </c>
      <c r="I53" s="34">
        <v>2946</v>
      </c>
      <c r="J53" s="34">
        <v>3749</v>
      </c>
      <c r="K53" s="34">
        <f t="shared" si="10"/>
        <v>-803</v>
      </c>
    </row>
    <row r="54" spans="2:11" x14ac:dyDescent="0.3">
      <c r="B54" s="31" t="s">
        <v>12</v>
      </c>
      <c r="C54" s="32">
        <v>57377</v>
      </c>
      <c r="D54" s="32">
        <v>62039</v>
      </c>
      <c r="E54" s="32">
        <f t="shared" si="8"/>
        <v>-4662</v>
      </c>
      <c r="F54" s="32">
        <v>58574</v>
      </c>
      <c r="G54" s="32">
        <v>62184</v>
      </c>
      <c r="H54" s="32">
        <f t="shared" si="9"/>
        <v>-3610</v>
      </c>
      <c r="I54" s="32">
        <v>20472</v>
      </c>
      <c r="J54" s="32">
        <v>19232</v>
      </c>
      <c r="K54" s="32">
        <f t="shared" si="10"/>
        <v>1240</v>
      </c>
    </row>
    <row r="55" spans="2:11" x14ac:dyDescent="0.3">
      <c r="B55" s="33" t="s">
        <v>13</v>
      </c>
      <c r="C55" s="34">
        <v>90843</v>
      </c>
      <c r="D55" s="34">
        <v>96043</v>
      </c>
      <c r="E55" s="34">
        <f t="shared" si="8"/>
        <v>-5200</v>
      </c>
      <c r="F55" s="34">
        <v>85966</v>
      </c>
      <c r="G55" s="34">
        <v>89976</v>
      </c>
      <c r="H55" s="34">
        <f t="shared" si="9"/>
        <v>-4010</v>
      </c>
      <c r="I55" s="34">
        <v>22264</v>
      </c>
      <c r="J55" s="34">
        <v>24354</v>
      </c>
      <c r="K55" s="34">
        <f t="shared" si="10"/>
        <v>-2090</v>
      </c>
    </row>
    <row r="56" spans="2:11" x14ac:dyDescent="0.3">
      <c r="B56" s="31" t="s">
        <v>14</v>
      </c>
      <c r="C56" s="32">
        <v>224353</v>
      </c>
      <c r="D56" s="32">
        <v>70007</v>
      </c>
      <c r="E56" s="32">
        <f t="shared" si="8"/>
        <v>154346</v>
      </c>
      <c r="F56" s="32">
        <v>247949</v>
      </c>
      <c r="G56" s="32">
        <v>53735</v>
      </c>
      <c r="H56" s="32">
        <f t="shared" si="9"/>
        <v>194214</v>
      </c>
      <c r="I56" s="32">
        <v>52176</v>
      </c>
      <c r="J56" s="32">
        <v>21541</v>
      </c>
      <c r="K56" s="32">
        <f t="shared" si="10"/>
        <v>30635</v>
      </c>
    </row>
    <row r="57" spans="2:11" x14ac:dyDescent="0.3">
      <c r="B57" s="33" t="s">
        <v>15</v>
      </c>
      <c r="C57" s="34">
        <v>103266</v>
      </c>
      <c r="D57" s="34">
        <v>121122</v>
      </c>
      <c r="E57" s="34">
        <f t="shared" si="8"/>
        <v>-17856</v>
      </c>
      <c r="F57" s="34">
        <v>106645</v>
      </c>
      <c r="G57" s="34">
        <v>121603</v>
      </c>
      <c r="H57" s="34">
        <f t="shared" si="9"/>
        <v>-14958</v>
      </c>
      <c r="I57" s="34">
        <v>35629</v>
      </c>
      <c r="J57" s="34">
        <v>41067</v>
      </c>
      <c r="K57" s="34">
        <f t="shared" si="10"/>
        <v>-5438</v>
      </c>
    </row>
    <row r="58" spans="2:11" x14ac:dyDescent="0.3">
      <c r="B58" s="31" t="s">
        <v>16</v>
      </c>
      <c r="C58" s="32">
        <v>51929</v>
      </c>
      <c r="D58" s="32">
        <v>29917</v>
      </c>
      <c r="E58" s="32">
        <f t="shared" si="8"/>
        <v>22012</v>
      </c>
      <c r="F58" s="32">
        <v>50715</v>
      </c>
      <c r="G58" s="32">
        <v>30113</v>
      </c>
      <c r="H58" s="32">
        <f t="shared" si="9"/>
        <v>20602</v>
      </c>
      <c r="I58" s="32">
        <v>22221</v>
      </c>
      <c r="J58" s="32">
        <v>8588</v>
      </c>
      <c r="K58" s="32">
        <f t="shared" si="10"/>
        <v>13633</v>
      </c>
    </row>
    <row r="59" spans="2:11" x14ac:dyDescent="0.3">
      <c r="B59" s="33" t="s">
        <v>17</v>
      </c>
      <c r="C59" s="34">
        <v>71</v>
      </c>
      <c r="D59" s="34">
        <v>12</v>
      </c>
      <c r="E59" s="34">
        <f t="shared" si="8"/>
        <v>59</v>
      </c>
      <c r="F59" s="34">
        <v>100</v>
      </c>
      <c r="G59" s="34">
        <v>88</v>
      </c>
      <c r="H59" s="34">
        <f t="shared" si="9"/>
        <v>12</v>
      </c>
      <c r="I59" s="34">
        <v>1</v>
      </c>
      <c r="J59" s="34">
        <v>19</v>
      </c>
      <c r="K59" s="34">
        <f t="shared" si="10"/>
        <v>-18</v>
      </c>
    </row>
    <row r="60" spans="2:11" x14ac:dyDescent="0.3">
      <c r="B60" s="35" t="s">
        <v>18</v>
      </c>
      <c r="C60" s="36">
        <f>SUM(C61:C69)</f>
        <v>885942</v>
      </c>
      <c r="D60" s="36">
        <f>SUM(D61:D69)</f>
        <v>893873</v>
      </c>
      <c r="E60" s="36">
        <f t="shared" si="8"/>
        <v>-7931</v>
      </c>
      <c r="F60" s="36">
        <f t="shared" ref="F60:G60" si="11">SUM(F61:F69)</f>
        <v>973239</v>
      </c>
      <c r="G60" s="36">
        <f t="shared" si="11"/>
        <v>984327</v>
      </c>
      <c r="H60" s="36">
        <f t="shared" si="9"/>
        <v>-11088</v>
      </c>
      <c r="I60" s="36">
        <f t="shared" ref="I60:J60" si="12">SUM(I61:I69)</f>
        <v>277029</v>
      </c>
      <c r="J60" s="36">
        <f t="shared" si="12"/>
        <v>270013</v>
      </c>
      <c r="K60" s="36">
        <f t="shared" si="10"/>
        <v>7016</v>
      </c>
    </row>
    <row r="61" spans="2:11" x14ac:dyDescent="0.3">
      <c r="B61" s="31" t="s">
        <v>19</v>
      </c>
      <c r="C61" s="32">
        <v>5977</v>
      </c>
      <c r="D61" s="95">
        <v>2872</v>
      </c>
      <c r="E61" s="32">
        <f t="shared" si="8"/>
        <v>3105</v>
      </c>
      <c r="F61" s="95">
        <v>6659</v>
      </c>
      <c r="G61" s="32">
        <v>2991</v>
      </c>
      <c r="H61" s="97">
        <f t="shared" si="9"/>
        <v>3668</v>
      </c>
      <c r="I61" s="32">
        <v>6109</v>
      </c>
      <c r="J61" s="95">
        <v>2343</v>
      </c>
      <c r="K61" s="32">
        <f t="shared" si="10"/>
        <v>3766</v>
      </c>
    </row>
    <row r="62" spans="2:11" x14ac:dyDescent="0.3">
      <c r="B62" s="33" t="s">
        <v>20</v>
      </c>
      <c r="C62" s="34">
        <v>0</v>
      </c>
      <c r="D62" s="96">
        <v>0</v>
      </c>
      <c r="E62" s="34">
        <f t="shared" si="8"/>
        <v>0</v>
      </c>
      <c r="F62" s="96">
        <v>0</v>
      </c>
      <c r="G62" s="34">
        <v>0</v>
      </c>
      <c r="H62" s="48">
        <f t="shared" si="9"/>
        <v>0</v>
      </c>
      <c r="I62" s="34">
        <v>0</v>
      </c>
      <c r="J62" s="96">
        <v>0</v>
      </c>
      <c r="K62" s="34">
        <f t="shared" si="10"/>
        <v>0</v>
      </c>
    </row>
    <row r="63" spans="2:11" x14ac:dyDescent="0.3">
      <c r="B63" s="31" t="s">
        <v>21</v>
      </c>
      <c r="C63" s="32">
        <v>221289</v>
      </c>
      <c r="D63" s="95">
        <v>231391</v>
      </c>
      <c r="E63" s="32">
        <f t="shared" si="8"/>
        <v>-10102</v>
      </c>
      <c r="F63" s="95">
        <v>304308</v>
      </c>
      <c r="G63" s="32">
        <v>315889</v>
      </c>
      <c r="H63" s="97">
        <f t="shared" si="9"/>
        <v>-11581</v>
      </c>
      <c r="I63" s="32">
        <v>79404</v>
      </c>
      <c r="J63" s="95">
        <v>77749</v>
      </c>
      <c r="K63" s="32">
        <f t="shared" si="10"/>
        <v>1655</v>
      </c>
    </row>
    <row r="64" spans="2:11" x14ac:dyDescent="0.3">
      <c r="B64" s="33" t="s">
        <v>22</v>
      </c>
      <c r="C64" s="34">
        <v>50343</v>
      </c>
      <c r="D64" s="96">
        <v>51060</v>
      </c>
      <c r="E64" s="34">
        <f t="shared" si="8"/>
        <v>-717</v>
      </c>
      <c r="F64" s="96">
        <v>49853</v>
      </c>
      <c r="G64" s="34">
        <v>51403</v>
      </c>
      <c r="H64" s="48">
        <f t="shared" si="9"/>
        <v>-1550</v>
      </c>
      <c r="I64" s="34">
        <v>14585</v>
      </c>
      <c r="J64" s="96">
        <v>16661</v>
      </c>
      <c r="K64" s="34">
        <f t="shared" si="10"/>
        <v>-2076</v>
      </c>
    </row>
    <row r="65" spans="2:11" x14ac:dyDescent="0.3">
      <c r="B65" s="31" t="s">
        <v>23</v>
      </c>
      <c r="C65" s="32">
        <v>3237</v>
      </c>
      <c r="D65" s="95">
        <v>2231</v>
      </c>
      <c r="E65" s="32">
        <f t="shared" si="8"/>
        <v>1006</v>
      </c>
      <c r="F65" s="95">
        <v>1867</v>
      </c>
      <c r="G65" s="32">
        <v>1430</v>
      </c>
      <c r="H65" s="97">
        <f t="shared" si="9"/>
        <v>437</v>
      </c>
      <c r="I65" s="32">
        <v>680</v>
      </c>
      <c r="J65" s="95">
        <v>575</v>
      </c>
      <c r="K65" s="32">
        <f t="shared" si="10"/>
        <v>105</v>
      </c>
    </row>
    <row r="66" spans="2:11" x14ac:dyDescent="0.3">
      <c r="B66" s="33" t="s">
        <v>24</v>
      </c>
      <c r="C66" s="34">
        <v>323646</v>
      </c>
      <c r="D66" s="96">
        <v>318480</v>
      </c>
      <c r="E66" s="34">
        <f t="shared" si="8"/>
        <v>5166</v>
      </c>
      <c r="F66" s="96">
        <v>318179</v>
      </c>
      <c r="G66" s="34">
        <v>312339</v>
      </c>
      <c r="H66" s="48">
        <f t="shared" si="9"/>
        <v>5840</v>
      </c>
      <c r="I66" s="34">
        <v>80471</v>
      </c>
      <c r="J66" s="96">
        <v>79389</v>
      </c>
      <c r="K66" s="34">
        <f t="shared" si="10"/>
        <v>1082</v>
      </c>
    </row>
    <row r="67" spans="2:11" x14ac:dyDescent="0.3">
      <c r="B67" s="31" t="s">
        <v>25</v>
      </c>
      <c r="C67" s="32">
        <v>11210</v>
      </c>
      <c r="D67" s="95">
        <v>14758</v>
      </c>
      <c r="E67" s="32">
        <f t="shared" si="8"/>
        <v>-3548</v>
      </c>
      <c r="F67" s="95">
        <v>7642</v>
      </c>
      <c r="G67" s="32">
        <v>12342</v>
      </c>
      <c r="H67" s="97">
        <f t="shared" si="9"/>
        <v>-4700</v>
      </c>
      <c r="I67" s="32">
        <v>4255</v>
      </c>
      <c r="J67" s="95">
        <v>10358</v>
      </c>
      <c r="K67" s="32">
        <f t="shared" si="10"/>
        <v>-6103</v>
      </c>
    </row>
    <row r="68" spans="2:11" x14ac:dyDescent="0.3">
      <c r="B68" s="33" t="s">
        <v>26</v>
      </c>
      <c r="C68" s="34">
        <v>899</v>
      </c>
      <c r="D68" s="96">
        <v>311</v>
      </c>
      <c r="E68" s="34">
        <f t="shared" si="8"/>
        <v>588</v>
      </c>
      <c r="F68" s="96">
        <v>345</v>
      </c>
      <c r="G68" s="34">
        <v>109</v>
      </c>
      <c r="H68" s="48">
        <f t="shared" si="9"/>
        <v>236</v>
      </c>
      <c r="I68" s="34">
        <v>430</v>
      </c>
      <c r="J68" s="96">
        <v>321</v>
      </c>
      <c r="K68" s="34">
        <f t="shared" si="10"/>
        <v>109</v>
      </c>
    </row>
    <row r="69" spans="2:11" x14ac:dyDescent="0.3">
      <c r="B69" s="31" t="s">
        <v>27</v>
      </c>
      <c r="C69" s="32">
        <v>269341</v>
      </c>
      <c r="D69" s="95">
        <v>272770</v>
      </c>
      <c r="E69" s="32">
        <f t="shared" si="8"/>
        <v>-3429</v>
      </c>
      <c r="F69" s="95">
        <v>284386</v>
      </c>
      <c r="G69" s="32">
        <v>287824</v>
      </c>
      <c r="H69" s="97">
        <f t="shared" si="9"/>
        <v>-3438</v>
      </c>
      <c r="I69" s="32">
        <v>91095</v>
      </c>
      <c r="J69" s="95">
        <v>82617</v>
      </c>
      <c r="K69" s="32">
        <f t="shared" si="10"/>
        <v>8478</v>
      </c>
    </row>
    <row r="70" spans="2:11" s="41" customFormat="1" x14ac:dyDescent="0.3">
      <c r="B70" s="36" t="s">
        <v>28</v>
      </c>
      <c r="C70" s="36">
        <f>SUM(C71:C74)</f>
        <v>10145397</v>
      </c>
      <c r="D70" s="36">
        <f>SUM(D71:D74)</f>
        <v>10399672</v>
      </c>
      <c r="E70" s="36">
        <f t="shared" si="8"/>
        <v>-254275</v>
      </c>
      <c r="F70" s="36">
        <f t="shared" ref="F70:G70" si="13">SUM(F71:F74)</f>
        <v>10377067</v>
      </c>
      <c r="G70" s="36">
        <f t="shared" si="13"/>
        <v>10646132</v>
      </c>
      <c r="H70" s="36">
        <f t="shared" si="9"/>
        <v>-269065</v>
      </c>
      <c r="I70" s="36">
        <f t="shared" ref="I70:J70" si="14">SUM(I71:I74)</f>
        <v>3260945</v>
      </c>
      <c r="J70" s="36">
        <f t="shared" si="14"/>
        <v>3031907</v>
      </c>
      <c r="K70" s="36">
        <f t="shared" si="10"/>
        <v>229038</v>
      </c>
    </row>
    <row r="71" spans="2:11" x14ac:dyDescent="0.3">
      <c r="B71" s="31" t="s">
        <v>29</v>
      </c>
      <c r="C71" s="32">
        <v>308191</v>
      </c>
      <c r="D71" s="95">
        <v>316748</v>
      </c>
      <c r="E71" s="32">
        <f t="shared" si="8"/>
        <v>-8557</v>
      </c>
      <c r="F71" s="95">
        <v>221302</v>
      </c>
      <c r="G71" s="32">
        <v>231510</v>
      </c>
      <c r="H71" s="97">
        <f t="shared" si="9"/>
        <v>-10208</v>
      </c>
      <c r="I71" s="32">
        <v>64724</v>
      </c>
      <c r="J71" s="95">
        <v>59325</v>
      </c>
      <c r="K71" s="32">
        <f t="shared" si="10"/>
        <v>5399</v>
      </c>
    </row>
    <row r="72" spans="2:11" x14ac:dyDescent="0.3">
      <c r="B72" s="33" t="s">
        <v>30</v>
      </c>
      <c r="C72" s="34">
        <v>7213</v>
      </c>
      <c r="D72" s="96">
        <v>8934</v>
      </c>
      <c r="E72" s="34">
        <f t="shared" si="8"/>
        <v>-1721</v>
      </c>
      <c r="F72" s="96">
        <v>7973</v>
      </c>
      <c r="G72" s="34">
        <v>8125</v>
      </c>
      <c r="H72" s="48">
        <f t="shared" si="9"/>
        <v>-152</v>
      </c>
      <c r="I72" s="34">
        <v>9883</v>
      </c>
      <c r="J72" s="96">
        <v>9502</v>
      </c>
      <c r="K72" s="34">
        <f t="shared" si="10"/>
        <v>381</v>
      </c>
    </row>
    <row r="73" spans="2:11" x14ac:dyDescent="0.3">
      <c r="B73" s="31" t="s">
        <v>31</v>
      </c>
      <c r="C73" s="32">
        <v>2455321</v>
      </c>
      <c r="D73" s="95">
        <v>2512073</v>
      </c>
      <c r="E73" s="32">
        <f t="shared" si="8"/>
        <v>-56752</v>
      </c>
      <c r="F73" s="95">
        <v>2409851</v>
      </c>
      <c r="G73" s="32">
        <v>2451761</v>
      </c>
      <c r="H73" s="97">
        <f t="shared" si="9"/>
        <v>-41910</v>
      </c>
      <c r="I73" s="32">
        <v>720586</v>
      </c>
      <c r="J73" s="95">
        <v>697307</v>
      </c>
      <c r="K73" s="32">
        <f t="shared" si="10"/>
        <v>23279</v>
      </c>
    </row>
    <row r="74" spans="2:11" x14ac:dyDescent="0.3">
      <c r="B74" s="33" t="s">
        <v>32</v>
      </c>
      <c r="C74" s="34">
        <v>7374672</v>
      </c>
      <c r="D74" s="96">
        <v>7561917</v>
      </c>
      <c r="E74" s="34">
        <f t="shared" si="8"/>
        <v>-187245</v>
      </c>
      <c r="F74" s="96">
        <v>7737941</v>
      </c>
      <c r="G74" s="34">
        <v>7954736</v>
      </c>
      <c r="H74" s="48">
        <f t="shared" si="9"/>
        <v>-216795</v>
      </c>
      <c r="I74" s="34">
        <v>2465752</v>
      </c>
      <c r="J74" s="96">
        <v>2265773</v>
      </c>
      <c r="K74" s="34">
        <f t="shared" si="10"/>
        <v>199979</v>
      </c>
    </row>
    <row r="75" spans="2:11" s="41" customFormat="1" x14ac:dyDescent="0.3">
      <c r="B75" s="36" t="s">
        <v>33</v>
      </c>
      <c r="C75" s="36">
        <f>SUM(C76:C78)</f>
        <v>2511541</v>
      </c>
      <c r="D75" s="36">
        <f>SUM(D76:D78)</f>
        <v>2564209</v>
      </c>
      <c r="E75" s="36">
        <f t="shared" si="8"/>
        <v>-52668</v>
      </c>
      <c r="F75" s="36">
        <f t="shared" ref="F75:G75" si="15">SUM(F76:F78)</f>
        <v>2317358</v>
      </c>
      <c r="G75" s="36">
        <f t="shared" si="15"/>
        <v>2395778</v>
      </c>
      <c r="H75" s="36">
        <f t="shared" si="9"/>
        <v>-78420</v>
      </c>
      <c r="I75" s="36">
        <f t="shared" ref="I75:J75" si="16">SUM(I76:I78)</f>
        <v>1123558</v>
      </c>
      <c r="J75" s="36">
        <f t="shared" si="16"/>
        <v>1189979</v>
      </c>
      <c r="K75" s="36">
        <f t="shared" si="10"/>
        <v>-66421</v>
      </c>
    </row>
    <row r="76" spans="2:11" x14ac:dyDescent="0.3">
      <c r="B76" s="33" t="s">
        <v>34</v>
      </c>
      <c r="C76" s="34">
        <v>988492</v>
      </c>
      <c r="D76" s="94">
        <v>984680</v>
      </c>
      <c r="E76" s="34">
        <f t="shared" si="8"/>
        <v>3812</v>
      </c>
      <c r="F76" s="96">
        <v>993415</v>
      </c>
      <c r="G76" s="34">
        <v>997744</v>
      </c>
      <c r="H76" s="48">
        <f t="shared" si="9"/>
        <v>-4329</v>
      </c>
      <c r="I76" s="34">
        <v>362842</v>
      </c>
      <c r="J76" s="96">
        <v>365912</v>
      </c>
      <c r="K76" s="34">
        <f t="shared" si="10"/>
        <v>-3070</v>
      </c>
    </row>
    <row r="77" spans="2:11" x14ac:dyDescent="0.3">
      <c r="B77" s="31" t="s">
        <v>35</v>
      </c>
      <c r="C77" s="32">
        <v>283126</v>
      </c>
      <c r="D77" s="93">
        <v>298074</v>
      </c>
      <c r="E77" s="32">
        <f t="shared" si="8"/>
        <v>-14948</v>
      </c>
      <c r="F77" s="95">
        <v>250613</v>
      </c>
      <c r="G77" s="32">
        <v>265467</v>
      </c>
      <c r="H77" s="97">
        <f t="shared" si="9"/>
        <v>-14854</v>
      </c>
      <c r="I77" s="32">
        <v>155758</v>
      </c>
      <c r="J77" s="95">
        <v>199605</v>
      </c>
      <c r="K77" s="32">
        <f t="shared" si="10"/>
        <v>-43847</v>
      </c>
    </row>
    <row r="78" spans="2:11" x14ac:dyDescent="0.3">
      <c r="B78" s="33" t="s">
        <v>36</v>
      </c>
      <c r="C78" s="34">
        <v>1239923</v>
      </c>
      <c r="D78" s="94">
        <v>1281455</v>
      </c>
      <c r="E78" s="34">
        <f t="shared" si="8"/>
        <v>-41532</v>
      </c>
      <c r="F78" s="96">
        <v>1073330</v>
      </c>
      <c r="G78" s="34">
        <v>1132567</v>
      </c>
      <c r="H78" s="48">
        <f t="shared" si="9"/>
        <v>-59237</v>
      </c>
      <c r="I78" s="34">
        <v>604958</v>
      </c>
      <c r="J78" s="96">
        <v>624462</v>
      </c>
      <c r="K78" s="34">
        <f t="shared" si="10"/>
        <v>-19504</v>
      </c>
    </row>
    <row r="79" spans="2:11" s="41" customFormat="1" x14ac:dyDescent="0.3">
      <c r="B79" s="36" t="s">
        <v>37</v>
      </c>
      <c r="C79" s="36">
        <f>SUM(C80:C83)</f>
        <v>411468</v>
      </c>
      <c r="D79" s="36">
        <f>SUM(D80:D83)</f>
        <v>408580</v>
      </c>
      <c r="E79" s="36">
        <f t="shared" si="8"/>
        <v>2888</v>
      </c>
      <c r="F79" s="36">
        <f t="shared" ref="F79:G79" si="17">SUM(F80:F83)</f>
        <v>476400</v>
      </c>
      <c r="G79" s="36">
        <f t="shared" si="17"/>
        <v>476218</v>
      </c>
      <c r="H79" s="36">
        <f t="shared" si="9"/>
        <v>182</v>
      </c>
      <c r="I79" s="36">
        <f t="shared" ref="I79:J79" si="18">SUM(I80:I83)</f>
        <v>152403</v>
      </c>
      <c r="J79" s="36">
        <f t="shared" si="18"/>
        <v>137548</v>
      </c>
      <c r="K79" s="36">
        <f t="shared" si="10"/>
        <v>14855</v>
      </c>
    </row>
    <row r="80" spans="2:11" x14ac:dyDescent="0.3">
      <c r="B80" s="33" t="s">
        <v>38</v>
      </c>
      <c r="C80" s="34">
        <v>140994</v>
      </c>
      <c r="D80" s="96">
        <v>122725</v>
      </c>
      <c r="E80" s="34">
        <f t="shared" si="8"/>
        <v>18269</v>
      </c>
      <c r="F80" s="96">
        <v>124126</v>
      </c>
      <c r="G80" s="34">
        <v>114241</v>
      </c>
      <c r="H80" s="48">
        <f t="shared" si="9"/>
        <v>9885</v>
      </c>
      <c r="I80" s="34">
        <v>54100</v>
      </c>
      <c r="J80" s="96">
        <v>48317</v>
      </c>
      <c r="K80" s="34">
        <f t="shared" si="10"/>
        <v>5783</v>
      </c>
    </row>
    <row r="81" spans="2:11" x14ac:dyDescent="0.3">
      <c r="B81" s="31" t="s">
        <v>39</v>
      </c>
      <c r="C81" s="32">
        <v>6850</v>
      </c>
      <c r="D81" s="95">
        <v>8456</v>
      </c>
      <c r="E81" s="32">
        <f t="shared" si="8"/>
        <v>-1606</v>
      </c>
      <c r="F81" s="95">
        <v>5733</v>
      </c>
      <c r="G81" s="32">
        <v>7112</v>
      </c>
      <c r="H81" s="97">
        <f t="shared" si="9"/>
        <v>-1379</v>
      </c>
      <c r="I81" s="32">
        <v>1564</v>
      </c>
      <c r="J81" s="95">
        <v>2535</v>
      </c>
      <c r="K81" s="32">
        <f t="shared" si="10"/>
        <v>-971</v>
      </c>
    </row>
    <row r="82" spans="2:11" x14ac:dyDescent="0.3">
      <c r="B82" s="33" t="s">
        <v>40</v>
      </c>
      <c r="C82" s="34">
        <v>0</v>
      </c>
      <c r="D82" s="96">
        <v>0</v>
      </c>
      <c r="E82" s="34">
        <f t="shared" si="8"/>
        <v>0</v>
      </c>
      <c r="F82" s="96">
        <v>0</v>
      </c>
      <c r="G82" s="34">
        <v>0</v>
      </c>
      <c r="H82" s="48">
        <f t="shared" si="9"/>
        <v>0</v>
      </c>
      <c r="I82" s="34">
        <v>78</v>
      </c>
      <c r="J82" s="96">
        <v>108</v>
      </c>
      <c r="K82" s="34">
        <f t="shared" si="10"/>
        <v>-30</v>
      </c>
    </row>
    <row r="83" spans="2:11" x14ac:dyDescent="0.3">
      <c r="B83" s="31" t="s">
        <v>41</v>
      </c>
      <c r="C83" s="32">
        <v>263624</v>
      </c>
      <c r="D83" s="95">
        <v>277399</v>
      </c>
      <c r="E83" s="32">
        <f t="shared" si="8"/>
        <v>-13775</v>
      </c>
      <c r="F83" s="95">
        <v>346541</v>
      </c>
      <c r="G83" s="32">
        <v>354865</v>
      </c>
      <c r="H83" s="97">
        <f t="shared" si="9"/>
        <v>-8324</v>
      </c>
      <c r="I83" s="32">
        <v>96661</v>
      </c>
      <c r="J83" s="95">
        <v>86588</v>
      </c>
      <c r="K83" s="32">
        <f t="shared" si="10"/>
        <v>10073</v>
      </c>
    </row>
    <row r="84" spans="2:11" x14ac:dyDescent="0.3">
      <c r="B84" s="144" t="s">
        <v>215</v>
      </c>
      <c r="C84" s="145"/>
      <c r="D84" s="145"/>
      <c r="E84" s="145"/>
      <c r="F84" s="145"/>
      <c r="G84" s="145"/>
      <c r="H84" s="145"/>
      <c r="I84" s="145"/>
      <c r="J84" s="145"/>
      <c r="K84" s="145"/>
    </row>
  </sheetData>
  <mergeCells count="18">
    <mergeCell ref="B3:K3"/>
    <mergeCell ref="B15:K15"/>
    <mergeCell ref="B19:K19"/>
    <mergeCell ref="B44:K44"/>
    <mergeCell ref="B48:K48"/>
    <mergeCell ref="B20:B21"/>
    <mergeCell ref="C20:E20"/>
    <mergeCell ref="F20:H20"/>
    <mergeCell ref="B84:K84"/>
    <mergeCell ref="C4:E4"/>
    <mergeCell ref="F4:H4"/>
    <mergeCell ref="B4:B5"/>
    <mergeCell ref="I4:K4"/>
    <mergeCell ref="I20:K20"/>
    <mergeCell ref="I49:K49"/>
    <mergeCell ref="C49:E49"/>
    <mergeCell ref="F49:H49"/>
    <mergeCell ref="B49:B5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S94"/>
  <sheetViews>
    <sheetView zoomScale="80" zoomScaleNormal="80" workbookViewId="0"/>
  </sheetViews>
  <sheetFormatPr defaultRowHeight="14.4" x14ac:dyDescent="0.3"/>
  <cols>
    <col min="2" max="2" width="35.5546875" customWidth="1"/>
    <col min="4" max="4" width="13" customWidth="1"/>
    <col min="5" max="5" width="16.6640625" customWidth="1"/>
    <col min="6" max="6" width="14.5546875" customWidth="1"/>
    <col min="8" max="8" width="12.6640625" customWidth="1"/>
    <col min="9" max="9" width="12.44140625" customWidth="1"/>
    <col min="10" max="10" width="13.44140625" customWidth="1"/>
    <col min="12" max="12" width="12.6640625" customWidth="1"/>
    <col min="13" max="13" width="12.44140625" customWidth="1"/>
    <col min="14" max="14" width="13.44140625" customWidth="1"/>
  </cols>
  <sheetData>
    <row r="3" spans="2:19" ht="41.25" customHeight="1" x14ac:dyDescent="0.3">
      <c r="B3" s="155" t="s">
        <v>218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2:19" x14ac:dyDescent="0.3">
      <c r="B4" s="126" t="s">
        <v>7</v>
      </c>
      <c r="C4" s="152" t="s">
        <v>120</v>
      </c>
      <c r="D4" s="153"/>
      <c r="E4" s="153"/>
      <c r="F4" s="154"/>
      <c r="G4" s="152" t="s">
        <v>121</v>
      </c>
      <c r="H4" s="153"/>
      <c r="I4" s="153"/>
      <c r="J4" s="154"/>
      <c r="K4" s="152" t="s">
        <v>210</v>
      </c>
      <c r="L4" s="153"/>
      <c r="M4" s="153"/>
      <c r="N4" s="154"/>
    </row>
    <row r="5" spans="2:19" x14ac:dyDescent="0.3">
      <c r="B5" s="126"/>
      <c r="C5" s="28" t="s">
        <v>1</v>
      </c>
      <c r="D5" s="29" t="s">
        <v>5</v>
      </c>
      <c r="E5" s="29" t="s">
        <v>6</v>
      </c>
      <c r="F5" s="28" t="s">
        <v>8</v>
      </c>
      <c r="G5" s="29" t="s">
        <v>1</v>
      </c>
      <c r="H5" s="29" t="s">
        <v>5</v>
      </c>
      <c r="I5" s="28" t="s">
        <v>6</v>
      </c>
      <c r="J5" s="29" t="s">
        <v>8</v>
      </c>
      <c r="K5" s="29" t="s">
        <v>1</v>
      </c>
      <c r="L5" s="29" t="s">
        <v>5</v>
      </c>
      <c r="M5" s="28" t="s">
        <v>6</v>
      </c>
      <c r="N5" s="29" t="s">
        <v>8</v>
      </c>
    </row>
    <row r="6" spans="2:19" x14ac:dyDescent="0.3">
      <c r="B6" s="73" t="s">
        <v>1</v>
      </c>
      <c r="C6" s="74">
        <v>79831</v>
      </c>
      <c r="D6" s="74">
        <v>47307</v>
      </c>
      <c r="E6" s="74">
        <v>32510</v>
      </c>
      <c r="F6" s="74">
        <v>14</v>
      </c>
      <c r="G6" s="74">
        <v>82552</v>
      </c>
      <c r="H6" s="74">
        <v>45592</v>
      </c>
      <c r="I6" s="74">
        <v>36945</v>
      </c>
      <c r="J6" s="74">
        <v>15</v>
      </c>
      <c r="K6" s="74">
        <v>28899</v>
      </c>
      <c r="L6" s="74">
        <v>16554</v>
      </c>
      <c r="M6" s="74">
        <v>12344</v>
      </c>
      <c r="N6" s="74">
        <v>1</v>
      </c>
      <c r="S6" s="41"/>
    </row>
    <row r="7" spans="2:19" x14ac:dyDescent="0.3">
      <c r="B7" s="75" t="s">
        <v>122</v>
      </c>
      <c r="C7" s="76">
        <v>61391</v>
      </c>
      <c r="D7" s="76">
        <v>34831</v>
      </c>
      <c r="E7" s="76">
        <v>26550</v>
      </c>
      <c r="F7" s="76">
        <v>10</v>
      </c>
      <c r="G7" s="76">
        <v>53713</v>
      </c>
      <c r="H7" s="76">
        <v>27678</v>
      </c>
      <c r="I7" s="76">
        <v>26026</v>
      </c>
      <c r="J7" s="76">
        <v>9</v>
      </c>
      <c r="K7" s="76">
        <v>17385</v>
      </c>
      <c r="L7" s="76">
        <v>9157</v>
      </c>
      <c r="M7" s="76">
        <v>8227</v>
      </c>
      <c r="N7" s="76">
        <v>1</v>
      </c>
    </row>
    <row r="8" spans="2:19" x14ac:dyDescent="0.3">
      <c r="B8" s="26" t="s">
        <v>123</v>
      </c>
      <c r="C8" s="77">
        <v>7020</v>
      </c>
      <c r="D8" s="77">
        <v>4278</v>
      </c>
      <c r="E8" s="77">
        <v>2740</v>
      </c>
      <c r="F8" s="77">
        <v>2</v>
      </c>
      <c r="G8" s="77">
        <v>16610</v>
      </c>
      <c r="H8" s="77">
        <v>9744</v>
      </c>
      <c r="I8" s="77">
        <v>6864</v>
      </c>
      <c r="J8" s="77">
        <v>2</v>
      </c>
      <c r="K8" s="77">
        <v>6613</v>
      </c>
      <c r="L8" s="77">
        <v>4047</v>
      </c>
      <c r="M8" s="77">
        <v>2566</v>
      </c>
      <c r="N8" s="77">
        <v>0</v>
      </c>
    </row>
    <row r="9" spans="2:19" x14ac:dyDescent="0.3">
      <c r="B9" s="75" t="s">
        <v>124</v>
      </c>
      <c r="C9" s="76">
        <v>2774</v>
      </c>
      <c r="D9" s="76">
        <v>1778</v>
      </c>
      <c r="E9" s="76">
        <v>996</v>
      </c>
      <c r="F9" s="76">
        <v>0</v>
      </c>
      <c r="G9" s="76">
        <v>3999</v>
      </c>
      <c r="H9" s="76">
        <v>2291</v>
      </c>
      <c r="I9" s="76">
        <v>1707</v>
      </c>
      <c r="J9" s="76">
        <v>1</v>
      </c>
      <c r="K9" s="76">
        <v>1347</v>
      </c>
      <c r="L9" s="76">
        <v>829</v>
      </c>
      <c r="M9" s="76">
        <v>518</v>
      </c>
      <c r="N9" s="76">
        <v>0</v>
      </c>
    </row>
    <row r="10" spans="2:19" x14ac:dyDescent="0.3">
      <c r="B10" s="26" t="s">
        <v>125</v>
      </c>
      <c r="C10" s="77">
        <v>1453</v>
      </c>
      <c r="D10" s="77">
        <v>897</v>
      </c>
      <c r="E10" s="77">
        <v>556</v>
      </c>
      <c r="F10" s="77">
        <v>0</v>
      </c>
      <c r="G10" s="77">
        <v>1486</v>
      </c>
      <c r="H10" s="77">
        <v>929</v>
      </c>
      <c r="I10" s="77">
        <v>557</v>
      </c>
      <c r="J10" s="77">
        <v>0</v>
      </c>
      <c r="K10" s="77">
        <v>568</v>
      </c>
      <c r="L10" s="77">
        <v>367</v>
      </c>
      <c r="M10" s="77">
        <v>201</v>
      </c>
      <c r="N10" s="77">
        <v>0</v>
      </c>
    </row>
    <row r="11" spans="2:19" x14ac:dyDescent="0.3">
      <c r="B11" s="75" t="s">
        <v>127</v>
      </c>
      <c r="C11" s="76">
        <v>670</v>
      </c>
      <c r="D11" s="76">
        <v>356</v>
      </c>
      <c r="E11" s="76">
        <v>314</v>
      </c>
      <c r="F11" s="76">
        <v>0</v>
      </c>
      <c r="G11" s="76">
        <v>603</v>
      </c>
      <c r="H11" s="76">
        <v>315</v>
      </c>
      <c r="I11" s="76">
        <v>288</v>
      </c>
      <c r="J11" s="76">
        <v>0</v>
      </c>
      <c r="K11" s="76">
        <v>359</v>
      </c>
      <c r="L11" s="76">
        <v>183</v>
      </c>
      <c r="M11" s="76">
        <v>176</v>
      </c>
      <c r="N11" s="76">
        <v>0</v>
      </c>
    </row>
    <row r="12" spans="2:19" x14ac:dyDescent="0.3">
      <c r="B12" s="26" t="s">
        <v>126</v>
      </c>
      <c r="C12" s="77">
        <v>946</v>
      </c>
      <c r="D12" s="77">
        <v>927</v>
      </c>
      <c r="E12" s="77">
        <v>19</v>
      </c>
      <c r="F12" s="77">
        <v>0</v>
      </c>
      <c r="G12" s="77">
        <v>738</v>
      </c>
      <c r="H12" s="77">
        <v>709</v>
      </c>
      <c r="I12" s="77">
        <v>29</v>
      </c>
      <c r="J12" s="77">
        <v>0</v>
      </c>
      <c r="K12" s="77">
        <v>329</v>
      </c>
      <c r="L12" s="77">
        <v>313</v>
      </c>
      <c r="M12" s="77">
        <v>16</v>
      </c>
      <c r="N12" s="77">
        <v>0</v>
      </c>
    </row>
    <row r="13" spans="2:19" x14ac:dyDescent="0.3">
      <c r="B13" s="75" t="s">
        <v>132</v>
      </c>
      <c r="C13" s="76">
        <v>295</v>
      </c>
      <c r="D13" s="76">
        <v>232</v>
      </c>
      <c r="E13" s="76">
        <v>63</v>
      </c>
      <c r="F13" s="76">
        <v>0</v>
      </c>
      <c r="G13" s="76">
        <v>331</v>
      </c>
      <c r="H13" s="76">
        <v>263</v>
      </c>
      <c r="I13" s="76">
        <v>68</v>
      </c>
      <c r="J13" s="76">
        <v>0</v>
      </c>
      <c r="K13" s="76">
        <v>213</v>
      </c>
      <c r="L13" s="76">
        <v>177</v>
      </c>
      <c r="M13" s="76">
        <v>36</v>
      </c>
      <c r="N13" s="76">
        <v>0</v>
      </c>
    </row>
    <row r="14" spans="2:19" x14ac:dyDescent="0.3">
      <c r="B14" s="26" t="s">
        <v>129</v>
      </c>
      <c r="C14" s="77">
        <v>460</v>
      </c>
      <c r="D14" s="77">
        <v>445</v>
      </c>
      <c r="E14" s="77">
        <v>15</v>
      </c>
      <c r="F14" s="77">
        <v>0</v>
      </c>
      <c r="G14" s="77">
        <v>363</v>
      </c>
      <c r="H14" s="77">
        <v>340</v>
      </c>
      <c r="I14" s="77">
        <v>23</v>
      </c>
      <c r="J14" s="77">
        <v>0</v>
      </c>
      <c r="K14" s="77">
        <v>209</v>
      </c>
      <c r="L14" s="77">
        <v>202</v>
      </c>
      <c r="M14" s="77">
        <v>7</v>
      </c>
      <c r="N14" s="77">
        <v>0</v>
      </c>
    </row>
    <row r="15" spans="2:19" x14ac:dyDescent="0.3">
      <c r="B15" s="75" t="s">
        <v>131</v>
      </c>
      <c r="C15" s="76">
        <v>253</v>
      </c>
      <c r="D15" s="76">
        <v>156</v>
      </c>
      <c r="E15" s="76">
        <v>97</v>
      </c>
      <c r="F15" s="76">
        <v>0</v>
      </c>
      <c r="G15" s="76">
        <v>381</v>
      </c>
      <c r="H15" s="76">
        <v>228</v>
      </c>
      <c r="I15" s="76">
        <v>153</v>
      </c>
      <c r="J15" s="76">
        <v>0</v>
      </c>
      <c r="K15" s="76">
        <v>182</v>
      </c>
      <c r="L15" s="76">
        <v>119</v>
      </c>
      <c r="M15" s="76">
        <v>63</v>
      </c>
      <c r="N15" s="76">
        <v>0</v>
      </c>
    </row>
    <row r="16" spans="2:19" x14ac:dyDescent="0.3">
      <c r="B16" s="26" t="s">
        <v>128</v>
      </c>
      <c r="C16" s="77">
        <v>411</v>
      </c>
      <c r="D16" s="77">
        <v>275</v>
      </c>
      <c r="E16" s="77">
        <v>135</v>
      </c>
      <c r="F16" s="77">
        <v>1</v>
      </c>
      <c r="G16" s="77">
        <v>429</v>
      </c>
      <c r="H16" s="77">
        <v>294</v>
      </c>
      <c r="I16" s="77">
        <v>135</v>
      </c>
      <c r="J16" s="77">
        <v>0</v>
      </c>
      <c r="K16" s="77">
        <v>129</v>
      </c>
      <c r="L16" s="77">
        <v>91</v>
      </c>
      <c r="M16" s="77">
        <v>38</v>
      </c>
      <c r="N16" s="77">
        <v>0</v>
      </c>
    </row>
    <row r="17" spans="2:14" x14ac:dyDescent="0.3">
      <c r="B17" s="75" t="s">
        <v>136</v>
      </c>
      <c r="C17" s="76">
        <v>154</v>
      </c>
      <c r="D17" s="76">
        <v>116</v>
      </c>
      <c r="E17" s="76">
        <v>38</v>
      </c>
      <c r="F17" s="76">
        <v>0</v>
      </c>
      <c r="G17" s="76">
        <v>196</v>
      </c>
      <c r="H17" s="76">
        <v>149</v>
      </c>
      <c r="I17" s="76">
        <v>47</v>
      </c>
      <c r="J17" s="76">
        <v>0</v>
      </c>
      <c r="K17" s="76">
        <v>127</v>
      </c>
      <c r="L17" s="76">
        <v>89</v>
      </c>
      <c r="M17" s="76">
        <v>38</v>
      </c>
      <c r="N17" s="76">
        <v>0</v>
      </c>
    </row>
    <row r="18" spans="2:14" x14ac:dyDescent="0.3">
      <c r="B18" s="26" t="s">
        <v>134</v>
      </c>
      <c r="C18" s="77">
        <v>220</v>
      </c>
      <c r="D18" s="77">
        <v>186</v>
      </c>
      <c r="E18" s="77">
        <v>34</v>
      </c>
      <c r="F18" s="77">
        <v>0</v>
      </c>
      <c r="G18" s="77">
        <v>229</v>
      </c>
      <c r="H18" s="77">
        <v>184</v>
      </c>
      <c r="I18" s="77">
        <v>45</v>
      </c>
      <c r="J18" s="77">
        <v>0</v>
      </c>
      <c r="K18" s="77">
        <v>96</v>
      </c>
      <c r="L18" s="77">
        <v>70</v>
      </c>
      <c r="M18" s="77">
        <v>26</v>
      </c>
      <c r="N18" s="77">
        <v>0</v>
      </c>
    </row>
    <row r="19" spans="2:14" x14ac:dyDescent="0.3">
      <c r="B19" s="75" t="s">
        <v>133</v>
      </c>
      <c r="C19" s="76">
        <v>304</v>
      </c>
      <c r="D19" s="76">
        <v>239</v>
      </c>
      <c r="E19" s="76">
        <v>64</v>
      </c>
      <c r="F19" s="76">
        <v>1</v>
      </c>
      <c r="G19" s="76">
        <v>205</v>
      </c>
      <c r="H19" s="76">
        <v>156</v>
      </c>
      <c r="I19" s="76">
        <v>49</v>
      </c>
      <c r="J19" s="76">
        <v>0</v>
      </c>
      <c r="K19" s="76">
        <v>77</v>
      </c>
      <c r="L19" s="76">
        <v>63</v>
      </c>
      <c r="M19" s="76">
        <v>14</v>
      </c>
      <c r="N19" s="76">
        <v>0</v>
      </c>
    </row>
    <row r="20" spans="2:14" x14ac:dyDescent="0.3">
      <c r="B20" s="26" t="s">
        <v>253</v>
      </c>
      <c r="C20" s="77">
        <v>130</v>
      </c>
      <c r="D20" s="77">
        <v>101</v>
      </c>
      <c r="E20" s="77">
        <v>29</v>
      </c>
      <c r="F20" s="77">
        <v>0</v>
      </c>
      <c r="G20" s="77">
        <v>107</v>
      </c>
      <c r="H20" s="77">
        <v>93</v>
      </c>
      <c r="I20" s="77">
        <v>14</v>
      </c>
      <c r="J20" s="77">
        <v>0</v>
      </c>
      <c r="K20" s="77">
        <v>67</v>
      </c>
      <c r="L20" s="77">
        <v>56</v>
      </c>
      <c r="M20" s="77">
        <v>11</v>
      </c>
      <c r="N20" s="77">
        <v>0</v>
      </c>
    </row>
    <row r="21" spans="2:14" x14ac:dyDescent="0.3">
      <c r="B21" s="75" t="s">
        <v>130</v>
      </c>
      <c r="C21" s="76">
        <v>369</v>
      </c>
      <c r="D21" s="76">
        <v>355</v>
      </c>
      <c r="E21" s="76">
        <v>14</v>
      </c>
      <c r="F21" s="76">
        <v>0</v>
      </c>
      <c r="G21" s="76">
        <v>312</v>
      </c>
      <c r="H21" s="76">
        <v>307</v>
      </c>
      <c r="I21" s="76">
        <v>5</v>
      </c>
      <c r="J21" s="76">
        <v>0</v>
      </c>
      <c r="K21" s="76">
        <v>62</v>
      </c>
      <c r="L21" s="76">
        <v>52</v>
      </c>
      <c r="M21" s="76">
        <v>10</v>
      </c>
      <c r="N21" s="76">
        <v>0</v>
      </c>
    </row>
    <row r="22" spans="2:14" x14ac:dyDescent="0.3">
      <c r="B22" s="26" t="s">
        <v>135</v>
      </c>
      <c r="C22" s="77">
        <v>187</v>
      </c>
      <c r="D22" s="77">
        <v>173</v>
      </c>
      <c r="E22" s="77">
        <v>14</v>
      </c>
      <c r="F22" s="77">
        <v>0</v>
      </c>
      <c r="G22" s="77">
        <v>165</v>
      </c>
      <c r="H22" s="77">
        <v>149</v>
      </c>
      <c r="I22" s="77">
        <v>15</v>
      </c>
      <c r="J22" s="77">
        <v>1</v>
      </c>
      <c r="K22" s="77">
        <v>46</v>
      </c>
      <c r="L22" s="77">
        <v>38</v>
      </c>
      <c r="M22" s="77">
        <v>8</v>
      </c>
      <c r="N22" s="77">
        <v>0</v>
      </c>
    </row>
    <row r="23" spans="2:14" x14ac:dyDescent="0.3">
      <c r="B23" s="75" t="s">
        <v>140</v>
      </c>
      <c r="C23" s="76">
        <v>135</v>
      </c>
      <c r="D23" s="76">
        <v>76</v>
      </c>
      <c r="E23" s="76">
        <v>59</v>
      </c>
      <c r="F23" s="76">
        <v>0</v>
      </c>
      <c r="G23" s="76">
        <v>167</v>
      </c>
      <c r="H23" s="76">
        <v>101</v>
      </c>
      <c r="I23" s="76">
        <v>64</v>
      </c>
      <c r="J23" s="76">
        <v>2</v>
      </c>
      <c r="K23" s="76">
        <v>35</v>
      </c>
      <c r="L23" s="76">
        <v>18</v>
      </c>
      <c r="M23" s="76">
        <v>17</v>
      </c>
      <c r="N23" s="76">
        <v>0</v>
      </c>
    </row>
    <row r="24" spans="2:14" x14ac:dyDescent="0.3">
      <c r="B24" s="26" t="s">
        <v>137</v>
      </c>
      <c r="C24" s="77">
        <v>179</v>
      </c>
      <c r="D24" s="77">
        <v>159</v>
      </c>
      <c r="E24" s="77">
        <v>20</v>
      </c>
      <c r="F24" s="77">
        <v>0</v>
      </c>
      <c r="G24" s="77">
        <v>155</v>
      </c>
      <c r="H24" s="77">
        <v>124</v>
      </c>
      <c r="I24" s="77">
        <v>31</v>
      </c>
      <c r="J24" s="77">
        <v>0</v>
      </c>
      <c r="K24" s="77">
        <v>32</v>
      </c>
      <c r="L24" s="77">
        <v>29</v>
      </c>
      <c r="M24" s="77">
        <v>3</v>
      </c>
      <c r="N24" s="77">
        <v>0</v>
      </c>
    </row>
    <row r="25" spans="2:14" x14ac:dyDescent="0.3">
      <c r="B25" s="75" t="s">
        <v>139</v>
      </c>
      <c r="C25" s="76">
        <v>205</v>
      </c>
      <c r="D25" s="76">
        <v>94</v>
      </c>
      <c r="E25" s="76">
        <v>111</v>
      </c>
      <c r="F25" s="76">
        <v>0</v>
      </c>
      <c r="G25" s="76">
        <v>120</v>
      </c>
      <c r="H25" s="76">
        <v>50</v>
      </c>
      <c r="I25" s="76">
        <v>70</v>
      </c>
      <c r="J25" s="76">
        <v>0</v>
      </c>
      <c r="K25" s="76">
        <v>31</v>
      </c>
      <c r="L25" s="76">
        <v>14</v>
      </c>
      <c r="M25" s="76">
        <v>17</v>
      </c>
      <c r="N25" s="76">
        <v>0</v>
      </c>
    </row>
    <row r="26" spans="2:14" x14ac:dyDescent="0.3">
      <c r="B26" s="26" t="s">
        <v>138</v>
      </c>
      <c r="C26" s="77">
        <v>181</v>
      </c>
      <c r="D26" s="77">
        <v>126</v>
      </c>
      <c r="E26" s="77">
        <v>55</v>
      </c>
      <c r="F26" s="77">
        <v>0</v>
      </c>
      <c r="G26" s="77">
        <v>144</v>
      </c>
      <c r="H26" s="77">
        <v>94</v>
      </c>
      <c r="I26" s="77">
        <v>50</v>
      </c>
      <c r="J26" s="77">
        <v>0</v>
      </c>
      <c r="K26" s="77">
        <v>26</v>
      </c>
      <c r="L26" s="77">
        <v>12</v>
      </c>
      <c r="M26" s="77">
        <v>14</v>
      </c>
      <c r="N26" s="77">
        <v>0</v>
      </c>
    </row>
    <row r="27" spans="2:14" x14ac:dyDescent="0.3">
      <c r="B27" s="75" t="s">
        <v>47</v>
      </c>
      <c r="C27" s="76">
        <v>2094</v>
      </c>
      <c r="D27" s="76">
        <v>1507</v>
      </c>
      <c r="E27" s="76">
        <v>587</v>
      </c>
      <c r="F27" s="76">
        <v>0</v>
      </c>
      <c r="G27" s="76">
        <v>2099</v>
      </c>
      <c r="H27" s="76">
        <v>1394</v>
      </c>
      <c r="I27" s="76">
        <v>705</v>
      </c>
      <c r="J27" s="76">
        <v>0</v>
      </c>
      <c r="K27" s="76">
        <v>966</v>
      </c>
      <c r="L27" s="76">
        <v>628</v>
      </c>
      <c r="M27" s="76">
        <v>338</v>
      </c>
      <c r="N27" s="76">
        <v>0</v>
      </c>
    </row>
    <row r="28" spans="2:14" ht="15" customHeight="1" x14ac:dyDescent="0.3">
      <c r="B28" s="150" t="s">
        <v>219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</row>
    <row r="29" spans="2:14" x14ac:dyDescent="0.3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x14ac:dyDescent="0.3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2" spans="2:14" ht="39" customHeight="1" x14ac:dyDescent="0.3">
      <c r="B32" s="155" t="s">
        <v>220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</row>
    <row r="33" spans="2:14" ht="15" customHeight="1" x14ac:dyDescent="0.3">
      <c r="B33" s="157" t="s">
        <v>101</v>
      </c>
      <c r="C33" s="159" t="s">
        <v>120</v>
      </c>
      <c r="D33" s="159"/>
      <c r="E33" s="159"/>
      <c r="F33" s="159"/>
      <c r="G33" s="153" t="s">
        <v>121</v>
      </c>
      <c r="H33" s="153"/>
      <c r="I33" s="153"/>
      <c r="J33" s="154"/>
      <c r="K33" s="152" t="s">
        <v>210</v>
      </c>
      <c r="L33" s="153"/>
      <c r="M33" s="153"/>
      <c r="N33" s="154"/>
    </row>
    <row r="34" spans="2:14" x14ac:dyDescent="0.3">
      <c r="B34" s="158"/>
      <c r="C34" s="28" t="s">
        <v>1</v>
      </c>
      <c r="D34" s="29" t="s">
        <v>5</v>
      </c>
      <c r="E34" s="29" t="s">
        <v>6</v>
      </c>
      <c r="F34" s="28" t="s">
        <v>8</v>
      </c>
      <c r="G34" s="84" t="s">
        <v>1</v>
      </c>
      <c r="H34" s="29" t="s">
        <v>5</v>
      </c>
      <c r="I34" s="28" t="s">
        <v>6</v>
      </c>
      <c r="J34" s="29" t="s">
        <v>8</v>
      </c>
      <c r="K34" s="84" t="s">
        <v>1</v>
      </c>
      <c r="L34" s="29" t="s">
        <v>5</v>
      </c>
      <c r="M34" s="28" t="s">
        <v>6</v>
      </c>
      <c r="N34" s="29" t="s">
        <v>8</v>
      </c>
    </row>
    <row r="35" spans="2:14" x14ac:dyDescent="0.3">
      <c r="B35" s="80" t="s">
        <v>49</v>
      </c>
      <c r="C35" s="74">
        <v>79831</v>
      </c>
      <c r="D35" s="74">
        <v>47307</v>
      </c>
      <c r="E35" s="74">
        <v>32510</v>
      </c>
      <c r="F35" s="74">
        <v>14</v>
      </c>
      <c r="G35" s="85">
        <v>82552</v>
      </c>
      <c r="H35" s="74">
        <v>45592</v>
      </c>
      <c r="I35" s="74">
        <v>36945</v>
      </c>
      <c r="J35" s="74">
        <v>15</v>
      </c>
      <c r="K35" s="85">
        <v>28899</v>
      </c>
      <c r="L35" s="74">
        <v>16554</v>
      </c>
      <c r="M35" s="74">
        <v>12344</v>
      </c>
      <c r="N35" s="74">
        <v>1</v>
      </c>
    </row>
    <row r="36" spans="2:14" s="41" customFormat="1" x14ac:dyDescent="0.3">
      <c r="B36" s="81" t="s">
        <v>10</v>
      </c>
      <c r="C36" s="78">
        <v>65653</v>
      </c>
      <c r="D36" s="78">
        <v>37676</v>
      </c>
      <c r="E36" s="78">
        <v>27967</v>
      </c>
      <c r="F36" s="78">
        <v>10</v>
      </c>
      <c r="G36" s="86">
        <v>69652</v>
      </c>
      <c r="H36" s="78">
        <v>37067</v>
      </c>
      <c r="I36" s="78">
        <v>32573</v>
      </c>
      <c r="J36" s="78">
        <v>12</v>
      </c>
      <c r="K36" s="86">
        <v>24586</v>
      </c>
      <c r="L36" s="78">
        <v>13628</v>
      </c>
      <c r="M36" s="78">
        <v>10957</v>
      </c>
      <c r="N36" s="78">
        <v>1</v>
      </c>
    </row>
    <row r="37" spans="2:14" x14ac:dyDescent="0.3">
      <c r="B37" s="82" t="s">
        <v>11</v>
      </c>
      <c r="C37" s="79">
        <v>38</v>
      </c>
      <c r="D37" s="79">
        <v>23</v>
      </c>
      <c r="E37" s="79">
        <v>15</v>
      </c>
      <c r="F37" s="79">
        <v>0</v>
      </c>
      <c r="G37" s="87">
        <v>20</v>
      </c>
      <c r="H37" s="79">
        <v>12</v>
      </c>
      <c r="I37" s="79">
        <v>8</v>
      </c>
      <c r="J37" s="79">
        <v>0</v>
      </c>
      <c r="K37" s="87">
        <v>35</v>
      </c>
      <c r="L37" s="79">
        <v>23</v>
      </c>
      <c r="M37" s="79">
        <v>12</v>
      </c>
      <c r="N37" s="79">
        <v>0</v>
      </c>
    </row>
    <row r="38" spans="2:14" x14ac:dyDescent="0.3">
      <c r="B38" s="83" t="s">
        <v>12</v>
      </c>
      <c r="C38" s="76">
        <v>590</v>
      </c>
      <c r="D38" s="76">
        <v>428</v>
      </c>
      <c r="E38" s="76">
        <v>162</v>
      </c>
      <c r="F38" s="76">
        <v>0</v>
      </c>
      <c r="G38" s="88">
        <v>794</v>
      </c>
      <c r="H38" s="76">
        <v>545</v>
      </c>
      <c r="I38" s="76">
        <v>249</v>
      </c>
      <c r="J38" s="76">
        <v>0</v>
      </c>
      <c r="K38" s="88">
        <v>759</v>
      </c>
      <c r="L38" s="76">
        <v>475</v>
      </c>
      <c r="M38" s="76">
        <v>284</v>
      </c>
      <c r="N38" s="76">
        <v>0</v>
      </c>
    </row>
    <row r="39" spans="2:14" x14ac:dyDescent="0.3">
      <c r="B39" s="82" t="s">
        <v>13</v>
      </c>
      <c r="C39" s="79">
        <v>304</v>
      </c>
      <c r="D39" s="79">
        <v>171</v>
      </c>
      <c r="E39" s="79">
        <v>133</v>
      </c>
      <c r="F39" s="79">
        <v>0</v>
      </c>
      <c r="G39" s="87">
        <v>300</v>
      </c>
      <c r="H39" s="79">
        <v>155</v>
      </c>
      <c r="I39" s="79">
        <v>145</v>
      </c>
      <c r="J39" s="79">
        <v>0</v>
      </c>
      <c r="K39" s="87">
        <v>245</v>
      </c>
      <c r="L39" s="79">
        <v>138</v>
      </c>
      <c r="M39" s="79">
        <v>107</v>
      </c>
      <c r="N39" s="79">
        <v>0</v>
      </c>
    </row>
    <row r="40" spans="2:14" x14ac:dyDescent="0.3">
      <c r="B40" s="83" t="s">
        <v>14</v>
      </c>
      <c r="C40" s="76">
        <v>64290</v>
      </c>
      <c r="D40" s="76">
        <v>36758</v>
      </c>
      <c r="E40" s="76">
        <v>27522</v>
      </c>
      <c r="F40" s="76">
        <v>10</v>
      </c>
      <c r="G40" s="88">
        <v>68362</v>
      </c>
      <c r="H40" s="76">
        <v>36246</v>
      </c>
      <c r="I40" s="76">
        <v>32104</v>
      </c>
      <c r="J40" s="76">
        <v>12</v>
      </c>
      <c r="K40" s="88">
        <v>23527</v>
      </c>
      <c r="L40" s="76">
        <v>12981</v>
      </c>
      <c r="M40" s="76">
        <v>10545</v>
      </c>
      <c r="N40" s="76">
        <v>1</v>
      </c>
    </row>
    <row r="41" spans="2:14" x14ac:dyDescent="0.3">
      <c r="B41" s="82" t="s">
        <v>15</v>
      </c>
      <c r="C41" s="79">
        <v>24</v>
      </c>
      <c r="D41" s="79">
        <v>20</v>
      </c>
      <c r="E41" s="79">
        <v>4</v>
      </c>
      <c r="F41" s="79">
        <v>0</v>
      </c>
      <c r="G41" s="87">
        <v>18</v>
      </c>
      <c r="H41" s="79">
        <v>12</v>
      </c>
      <c r="I41" s="79">
        <v>6</v>
      </c>
      <c r="J41" s="79">
        <v>0</v>
      </c>
      <c r="K41" s="87">
        <v>4</v>
      </c>
      <c r="L41" s="79">
        <v>3</v>
      </c>
      <c r="M41" s="79">
        <v>1</v>
      </c>
      <c r="N41" s="79">
        <v>0</v>
      </c>
    </row>
    <row r="42" spans="2:14" x14ac:dyDescent="0.3">
      <c r="B42" s="83" t="s">
        <v>16</v>
      </c>
      <c r="C42" s="76">
        <v>407</v>
      </c>
      <c r="D42" s="76">
        <v>276</v>
      </c>
      <c r="E42" s="76">
        <v>131</v>
      </c>
      <c r="F42" s="76">
        <v>0</v>
      </c>
      <c r="G42" s="88">
        <v>157</v>
      </c>
      <c r="H42" s="76">
        <v>96</v>
      </c>
      <c r="I42" s="76">
        <v>61</v>
      </c>
      <c r="J42" s="76">
        <v>0</v>
      </c>
      <c r="K42" s="88">
        <v>16</v>
      </c>
      <c r="L42" s="76">
        <v>8</v>
      </c>
      <c r="M42" s="76">
        <v>8</v>
      </c>
      <c r="N42" s="76">
        <v>0</v>
      </c>
    </row>
    <row r="43" spans="2:14" s="41" customFormat="1" x14ac:dyDescent="0.3">
      <c r="B43" s="82" t="s">
        <v>17</v>
      </c>
      <c r="C43" s="79">
        <v>0</v>
      </c>
      <c r="D43" s="79">
        <v>0</v>
      </c>
      <c r="E43" s="79">
        <v>0</v>
      </c>
      <c r="F43" s="79">
        <v>0</v>
      </c>
      <c r="G43" s="87">
        <v>1</v>
      </c>
      <c r="H43" s="79">
        <v>1</v>
      </c>
      <c r="I43" s="79">
        <v>0</v>
      </c>
      <c r="J43" s="79">
        <v>0</v>
      </c>
      <c r="K43" s="87">
        <v>0</v>
      </c>
      <c r="L43" s="79">
        <v>0</v>
      </c>
      <c r="M43" s="79">
        <v>0</v>
      </c>
      <c r="N43" s="79">
        <v>0</v>
      </c>
    </row>
    <row r="44" spans="2:14" x14ac:dyDescent="0.3">
      <c r="B44" s="81" t="s">
        <v>18</v>
      </c>
      <c r="C44" s="78">
        <v>292</v>
      </c>
      <c r="D44" s="78">
        <v>247</v>
      </c>
      <c r="E44" s="78">
        <v>45</v>
      </c>
      <c r="F44" s="78">
        <v>0</v>
      </c>
      <c r="G44" s="86">
        <v>238</v>
      </c>
      <c r="H44" s="78">
        <v>162</v>
      </c>
      <c r="I44" s="78">
        <v>76</v>
      </c>
      <c r="J44" s="78">
        <v>0</v>
      </c>
      <c r="K44" s="86">
        <v>59</v>
      </c>
      <c r="L44" s="78">
        <v>46</v>
      </c>
      <c r="M44" s="78">
        <v>13</v>
      </c>
      <c r="N44" s="78">
        <v>0</v>
      </c>
    </row>
    <row r="45" spans="2:14" x14ac:dyDescent="0.3">
      <c r="B45" s="82" t="s">
        <v>19</v>
      </c>
      <c r="C45" s="79">
        <v>26</v>
      </c>
      <c r="D45" s="79">
        <v>25</v>
      </c>
      <c r="E45" s="79">
        <v>1</v>
      </c>
      <c r="F45" s="79">
        <v>0</v>
      </c>
      <c r="G45" s="87">
        <v>3</v>
      </c>
      <c r="H45" s="79">
        <v>1</v>
      </c>
      <c r="I45" s="79">
        <v>2</v>
      </c>
      <c r="J45" s="79">
        <v>0</v>
      </c>
      <c r="K45" s="87">
        <v>3</v>
      </c>
      <c r="L45" s="79">
        <v>3</v>
      </c>
      <c r="M45" s="79">
        <v>0</v>
      </c>
      <c r="N45" s="79">
        <v>0</v>
      </c>
    </row>
    <row r="46" spans="2:14" x14ac:dyDescent="0.3">
      <c r="B46" s="83" t="s">
        <v>21</v>
      </c>
      <c r="C46" s="76">
        <v>169</v>
      </c>
      <c r="D46" s="76">
        <v>142</v>
      </c>
      <c r="E46" s="76">
        <v>27</v>
      </c>
      <c r="F46" s="76">
        <v>0</v>
      </c>
      <c r="G46" s="88">
        <v>129</v>
      </c>
      <c r="H46" s="76">
        <v>93</v>
      </c>
      <c r="I46" s="76">
        <v>36</v>
      </c>
      <c r="J46" s="76">
        <v>0</v>
      </c>
      <c r="K46" s="88">
        <v>31</v>
      </c>
      <c r="L46" s="76">
        <v>25</v>
      </c>
      <c r="M46" s="76">
        <v>6</v>
      </c>
      <c r="N46" s="76">
        <v>0</v>
      </c>
    </row>
    <row r="47" spans="2:14" x14ac:dyDescent="0.3">
      <c r="B47" s="82" t="s">
        <v>22</v>
      </c>
      <c r="C47" s="79">
        <v>15</v>
      </c>
      <c r="D47" s="79">
        <v>11</v>
      </c>
      <c r="E47" s="79">
        <v>4</v>
      </c>
      <c r="F47" s="79">
        <v>0</v>
      </c>
      <c r="G47" s="87">
        <v>8</v>
      </c>
      <c r="H47" s="79">
        <v>7</v>
      </c>
      <c r="I47" s="79">
        <v>1</v>
      </c>
      <c r="J47" s="79">
        <v>0</v>
      </c>
      <c r="K47" s="87">
        <v>7</v>
      </c>
      <c r="L47" s="79">
        <v>6</v>
      </c>
      <c r="M47" s="79">
        <v>1</v>
      </c>
      <c r="N47" s="79">
        <v>0</v>
      </c>
    </row>
    <row r="48" spans="2:14" x14ac:dyDescent="0.3">
      <c r="B48" s="75" t="s">
        <v>23</v>
      </c>
      <c r="C48" s="89">
        <v>1</v>
      </c>
      <c r="D48" s="89">
        <v>0</v>
      </c>
      <c r="E48" s="89">
        <v>1</v>
      </c>
      <c r="F48" s="89">
        <v>0</v>
      </c>
      <c r="G48" s="76">
        <v>1</v>
      </c>
      <c r="H48" s="76">
        <v>0</v>
      </c>
      <c r="I48" s="76">
        <v>1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</row>
    <row r="49" spans="2:14" x14ac:dyDescent="0.3">
      <c r="B49" s="26" t="s">
        <v>24</v>
      </c>
      <c r="C49" s="79">
        <v>56</v>
      </c>
      <c r="D49" s="79">
        <v>48</v>
      </c>
      <c r="E49" s="79">
        <v>8</v>
      </c>
      <c r="F49" s="79">
        <v>0</v>
      </c>
      <c r="G49" s="79">
        <v>67</v>
      </c>
      <c r="H49" s="79">
        <v>44</v>
      </c>
      <c r="I49" s="79">
        <v>23</v>
      </c>
      <c r="J49" s="79">
        <v>0</v>
      </c>
      <c r="K49" s="79">
        <v>8</v>
      </c>
      <c r="L49" s="79">
        <v>4</v>
      </c>
      <c r="M49" s="79">
        <v>4</v>
      </c>
      <c r="N49" s="79">
        <v>0</v>
      </c>
    </row>
    <row r="50" spans="2:14" s="49" customFormat="1" x14ac:dyDescent="0.3">
      <c r="B50" s="75" t="s">
        <v>25</v>
      </c>
      <c r="C50" s="76">
        <v>2</v>
      </c>
      <c r="D50" s="76">
        <v>2</v>
      </c>
      <c r="E50" s="76">
        <v>0</v>
      </c>
      <c r="F50" s="76">
        <v>0</v>
      </c>
      <c r="G50" s="76">
        <v>2</v>
      </c>
      <c r="H50" s="76">
        <v>2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</row>
    <row r="51" spans="2:14" x14ac:dyDescent="0.3">
      <c r="B51" s="26" t="s">
        <v>26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1</v>
      </c>
      <c r="L51" s="79">
        <v>0</v>
      </c>
      <c r="M51" s="79">
        <v>1</v>
      </c>
      <c r="N51" s="79">
        <v>0</v>
      </c>
    </row>
    <row r="52" spans="2:14" x14ac:dyDescent="0.3">
      <c r="B52" s="75" t="s">
        <v>27</v>
      </c>
      <c r="C52" s="76">
        <v>23</v>
      </c>
      <c r="D52" s="76">
        <v>19</v>
      </c>
      <c r="E52" s="76">
        <v>4</v>
      </c>
      <c r="F52" s="76">
        <v>0</v>
      </c>
      <c r="G52" s="76">
        <v>28</v>
      </c>
      <c r="H52" s="76">
        <v>15</v>
      </c>
      <c r="I52" s="76">
        <v>13</v>
      </c>
      <c r="J52" s="76">
        <v>0</v>
      </c>
      <c r="K52" s="76">
        <v>9</v>
      </c>
      <c r="L52" s="76">
        <v>8</v>
      </c>
      <c r="M52" s="76">
        <v>1</v>
      </c>
      <c r="N52" s="76">
        <v>0</v>
      </c>
    </row>
    <row r="53" spans="2:14" x14ac:dyDescent="0.3">
      <c r="B53" s="81" t="s">
        <v>28</v>
      </c>
      <c r="C53" s="78">
        <v>8096</v>
      </c>
      <c r="D53" s="78">
        <v>5779</v>
      </c>
      <c r="E53" s="78">
        <v>2315</v>
      </c>
      <c r="F53" s="78">
        <v>2</v>
      </c>
      <c r="G53" s="86">
        <v>8327</v>
      </c>
      <c r="H53" s="78">
        <v>5591</v>
      </c>
      <c r="I53" s="78">
        <v>2734</v>
      </c>
      <c r="J53" s="78">
        <v>2</v>
      </c>
      <c r="K53" s="86">
        <v>3691</v>
      </c>
      <c r="L53" s="78">
        <v>2515</v>
      </c>
      <c r="M53" s="78">
        <v>1176</v>
      </c>
      <c r="N53" s="78">
        <v>0</v>
      </c>
    </row>
    <row r="54" spans="2:14" x14ac:dyDescent="0.3">
      <c r="B54" s="26" t="s">
        <v>29</v>
      </c>
      <c r="C54" s="79">
        <v>35</v>
      </c>
      <c r="D54" s="79">
        <v>22</v>
      </c>
      <c r="E54" s="79">
        <v>13</v>
      </c>
      <c r="F54" s="79">
        <v>0</v>
      </c>
      <c r="G54" s="79">
        <v>25</v>
      </c>
      <c r="H54" s="79">
        <v>16</v>
      </c>
      <c r="I54" s="79">
        <v>9</v>
      </c>
      <c r="J54" s="79">
        <v>0</v>
      </c>
      <c r="K54" s="79">
        <v>4</v>
      </c>
      <c r="L54" s="79">
        <v>2</v>
      </c>
      <c r="M54" s="79">
        <v>2</v>
      </c>
      <c r="N54" s="79">
        <v>0</v>
      </c>
    </row>
    <row r="55" spans="2:14" s="41" customFormat="1" x14ac:dyDescent="0.3">
      <c r="B55" s="75" t="s">
        <v>30</v>
      </c>
      <c r="C55" s="76">
        <v>1</v>
      </c>
      <c r="D55" s="76">
        <v>0</v>
      </c>
      <c r="E55" s="76">
        <v>1</v>
      </c>
      <c r="F55" s="76">
        <v>0</v>
      </c>
      <c r="G55" s="76">
        <v>3</v>
      </c>
      <c r="H55" s="76">
        <v>2</v>
      </c>
      <c r="I55" s="76">
        <v>1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</row>
    <row r="56" spans="2:14" x14ac:dyDescent="0.3">
      <c r="B56" s="26" t="s">
        <v>31</v>
      </c>
      <c r="C56" s="79">
        <v>723</v>
      </c>
      <c r="D56" s="79">
        <v>493</v>
      </c>
      <c r="E56" s="79">
        <v>230</v>
      </c>
      <c r="F56" s="79">
        <v>0</v>
      </c>
      <c r="G56" s="79">
        <v>593</v>
      </c>
      <c r="H56" s="79">
        <v>363</v>
      </c>
      <c r="I56" s="79">
        <v>229</v>
      </c>
      <c r="J56" s="79">
        <v>1</v>
      </c>
      <c r="K56" s="79">
        <v>130</v>
      </c>
      <c r="L56" s="79">
        <v>98</v>
      </c>
      <c r="M56" s="79">
        <v>32</v>
      </c>
      <c r="N56" s="79">
        <v>0</v>
      </c>
    </row>
    <row r="57" spans="2:14" x14ac:dyDescent="0.3">
      <c r="B57" s="75" t="s">
        <v>32</v>
      </c>
      <c r="C57" s="76">
        <v>7337</v>
      </c>
      <c r="D57" s="76">
        <v>5264</v>
      </c>
      <c r="E57" s="76">
        <v>2071</v>
      </c>
      <c r="F57" s="76">
        <v>2</v>
      </c>
      <c r="G57" s="76">
        <v>7706</v>
      </c>
      <c r="H57" s="76">
        <v>5210</v>
      </c>
      <c r="I57" s="76">
        <v>2495</v>
      </c>
      <c r="J57" s="76">
        <v>1</v>
      </c>
      <c r="K57" s="76">
        <v>3557</v>
      </c>
      <c r="L57" s="76">
        <v>2415</v>
      </c>
      <c r="M57" s="76">
        <v>1142</v>
      </c>
      <c r="N57" s="76">
        <v>0</v>
      </c>
    </row>
    <row r="58" spans="2:14" x14ac:dyDescent="0.3">
      <c r="B58" s="81" t="s">
        <v>33</v>
      </c>
      <c r="C58" s="78">
        <v>2026</v>
      </c>
      <c r="D58" s="78">
        <v>1157</v>
      </c>
      <c r="E58" s="78">
        <v>869</v>
      </c>
      <c r="F58" s="78">
        <v>0</v>
      </c>
      <c r="G58" s="86">
        <v>738</v>
      </c>
      <c r="H58" s="78">
        <v>429</v>
      </c>
      <c r="I58" s="78">
        <v>309</v>
      </c>
      <c r="J58" s="78">
        <v>0</v>
      </c>
      <c r="K58" s="86">
        <v>348</v>
      </c>
      <c r="L58" s="78">
        <v>224</v>
      </c>
      <c r="M58" s="78">
        <v>124</v>
      </c>
      <c r="N58" s="78">
        <v>0</v>
      </c>
    </row>
    <row r="59" spans="2:14" s="41" customFormat="1" x14ac:dyDescent="0.3">
      <c r="B59" s="26" t="s">
        <v>34</v>
      </c>
      <c r="C59" s="79">
        <v>1278</v>
      </c>
      <c r="D59" s="79">
        <v>730</v>
      </c>
      <c r="E59" s="79">
        <v>548</v>
      </c>
      <c r="F59" s="79">
        <v>0</v>
      </c>
      <c r="G59" s="79">
        <v>419</v>
      </c>
      <c r="H59" s="79">
        <v>258</v>
      </c>
      <c r="I59" s="79">
        <v>161</v>
      </c>
      <c r="J59" s="79">
        <v>0</v>
      </c>
      <c r="K59" s="79">
        <v>248</v>
      </c>
      <c r="L59" s="79">
        <v>166</v>
      </c>
      <c r="M59" s="79">
        <v>82</v>
      </c>
      <c r="N59" s="79">
        <v>0</v>
      </c>
    </row>
    <row r="60" spans="2:14" x14ac:dyDescent="0.3">
      <c r="B60" s="75" t="s">
        <v>35</v>
      </c>
      <c r="C60" s="76">
        <v>465</v>
      </c>
      <c r="D60" s="76">
        <v>258</v>
      </c>
      <c r="E60" s="76">
        <v>207</v>
      </c>
      <c r="F60" s="76">
        <v>0</v>
      </c>
      <c r="G60" s="76">
        <v>58</v>
      </c>
      <c r="H60" s="76">
        <v>27</v>
      </c>
      <c r="I60" s="76">
        <v>31</v>
      </c>
      <c r="J60" s="76">
        <v>0</v>
      </c>
      <c r="K60" s="76">
        <v>11</v>
      </c>
      <c r="L60" s="76">
        <v>7</v>
      </c>
      <c r="M60" s="76">
        <v>4</v>
      </c>
      <c r="N60" s="76">
        <v>0</v>
      </c>
    </row>
    <row r="61" spans="2:14" x14ac:dyDescent="0.3">
      <c r="B61" s="26" t="s">
        <v>36</v>
      </c>
      <c r="C61" s="79">
        <v>283</v>
      </c>
      <c r="D61" s="79">
        <v>169</v>
      </c>
      <c r="E61" s="79">
        <v>114</v>
      </c>
      <c r="F61" s="79">
        <v>0</v>
      </c>
      <c r="G61" s="79">
        <v>261</v>
      </c>
      <c r="H61" s="79">
        <v>144</v>
      </c>
      <c r="I61" s="79">
        <v>117</v>
      </c>
      <c r="J61" s="79">
        <v>0</v>
      </c>
      <c r="K61" s="79">
        <v>89</v>
      </c>
      <c r="L61" s="79">
        <v>51</v>
      </c>
      <c r="M61" s="79">
        <v>38</v>
      </c>
      <c r="N61" s="79">
        <v>0</v>
      </c>
    </row>
    <row r="62" spans="2:14" x14ac:dyDescent="0.3">
      <c r="B62" s="81" t="s">
        <v>37</v>
      </c>
      <c r="C62" s="78">
        <v>3764</v>
      </c>
      <c r="D62" s="78">
        <v>2448</v>
      </c>
      <c r="E62" s="78">
        <v>1314</v>
      </c>
      <c r="F62" s="78">
        <v>2</v>
      </c>
      <c r="G62" s="86">
        <v>3597</v>
      </c>
      <c r="H62" s="78">
        <v>2343</v>
      </c>
      <c r="I62" s="78">
        <v>1253</v>
      </c>
      <c r="J62" s="78">
        <v>1</v>
      </c>
      <c r="K62" s="86">
        <v>215</v>
      </c>
      <c r="L62" s="78">
        <v>141</v>
      </c>
      <c r="M62" s="78">
        <v>74</v>
      </c>
      <c r="N62" s="78">
        <v>0</v>
      </c>
    </row>
    <row r="63" spans="2:14" ht="15" customHeight="1" x14ac:dyDescent="0.3">
      <c r="B63" s="26" t="s">
        <v>38</v>
      </c>
      <c r="C63" s="79">
        <v>3315</v>
      </c>
      <c r="D63" s="79">
        <v>2211</v>
      </c>
      <c r="E63" s="79">
        <v>1102</v>
      </c>
      <c r="F63" s="79">
        <v>2</v>
      </c>
      <c r="G63" s="79">
        <v>3133</v>
      </c>
      <c r="H63" s="79">
        <v>2141</v>
      </c>
      <c r="I63" s="79">
        <v>991</v>
      </c>
      <c r="J63" s="79">
        <v>1</v>
      </c>
      <c r="K63" s="79">
        <v>199</v>
      </c>
      <c r="L63" s="79">
        <v>129</v>
      </c>
      <c r="M63" s="79">
        <v>70</v>
      </c>
      <c r="N63" s="79">
        <v>0</v>
      </c>
    </row>
    <row r="64" spans="2:14" ht="15" customHeight="1" x14ac:dyDescent="0.3">
      <c r="B64" s="75" t="s">
        <v>82</v>
      </c>
      <c r="C64" s="76">
        <v>219</v>
      </c>
      <c r="D64" s="76">
        <v>136</v>
      </c>
      <c r="E64" s="76">
        <v>83</v>
      </c>
      <c r="F64" s="76">
        <v>0</v>
      </c>
      <c r="G64" s="76">
        <v>34</v>
      </c>
      <c r="H64" s="76">
        <v>23</v>
      </c>
      <c r="I64" s="76">
        <v>11</v>
      </c>
      <c r="J64" s="76">
        <v>0</v>
      </c>
      <c r="K64" s="76">
        <v>1</v>
      </c>
      <c r="L64" s="76">
        <v>1</v>
      </c>
      <c r="M64" s="76">
        <v>0</v>
      </c>
      <c r="N64" s="76">
        <v>0</v>
      </c>
    </row>
    <row r="65" spans="2:14" x14ac:dyDescent="0.3">
      <c r="B65" s="26" t="s">
        <v>40</v>
      </c>
      <c r="C65" s="79">
        <v>6</v>
      </c>
      <c r="D65" s="79">
        <v>5</v>
      </c>
      <c r="E65" s="79">
        <v>1</v>
      </c>
      <c r="F65" s="79">
        <v>0</v>
      </c>
      <c r="G65" s="79">
        <v>2</v>
      </c>
      <c r="H65" s="79">
        <v>1</v>
      </c>
      <c r="I65" s="79">
        <v>1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</row>
    <row r="66" spans="2:14" ht="15.75" customHeight="1" x14ac:dyDescent="0.3">
      <c r="B66" s="75" t="s">
        <v>41</v>
      </c>
      <c r="C66" s="76">
        <v>224</v>
      </c>
      <c r="D66" s="76">
        <v>96</v>
      </c>
      <c r="E66" s="76">
        <v>128</v>
      </c>
      <c r="F66" s="76">
        <v>0</v>
      </c>
      <c r="G66" s="76">
        <v>428</v>
      </c>
      <c r="H66" s="76">
        <v>178</v>
      </c>
      <c r="I66" s="76">
        <v>250</v>
      </c>
      <c r="J66" s="76">
        <v>0</v>
      </c>
      <c r="K66" s="76">
        <v>15</v>
      </c>
      <c r="L66" s="76">
        <v>11</v>
      </c>
      <c r="M66" s="76">
        <v>4</v>
      </c>
      <c r="N66" s="76">
        <v>0</v>
      </c>
    </row>
    <row r="67" spans="2:14" ht="15" customHeight="1" x14ac:dyDescent="0.3">
      <c r="B67" s="150" t="s">
        <v>219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</row>
    <row r="68" spans="2:14" ht="37.5" customHeight="1" x14ac:dyDescent="0.3"/>
    <row r="69" spans="2:14" ht="15.6" x14ac:dyDescent="0.3">
      <c r="B69" s="155" t="s">
        <v>221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</row>
    <row r="70" spans="2:14" x14ac:dyDescent="0.3">
      <c r="B70" s="126" t="s">
        <v>119</v>
      </c>
      <c r="C70" s="152" t="s">
        <v>120</v>
      </c>
      <c r="D70" s="153"/>
      <c r="E70" s="153"/>
      <c r="F70" s="154"/>
      <c r="G70" s="152" t="s">
        <v>121</v>
      </c>
      <c r="H70" s="153"/>
      <c r="I70" s="153"/>
      <c r="J70" s="154"/>
      <c r="K70" s="152" t="s">
        <v>210</v>
      </c>
      <c r="L70" s="153"/>
      <c r="M70" s="153"/>
      <c r="N70" s="154"/>
    </row>
    <row r="71" spans="2:14" x14ac:dyDescent="0.3">
      <c r="B71" s="126"/>
      <c r="C71" s="28" t="s">
        <v>1</v>
      </c>
      <c r="D71" s="29" t="s">
        <v>5</v>
      </c>
      <c r="E71" s="29" t="s">
        <v>6</v>
      </c>
      <c r="F71" s="28" t="s">
        <v>8</v>
      </c>
      <c r="G71" s="29" t="s">
        <v>1</v>
      </c>
      <c r="H71" s="29" t="s">
        <v>5</v>
      </c>
      <c r="I71" s="28" t="s">
        <v>6</v>
      </c>
      <c r="J71" s="29" t="s">
        <v>8</v>
      </c>
      <c r="K71" s="29" t="s">
        <v>1</v>
      </c>
      <c r="L71" s="29" t="s">
        <v>5</v>
      </c>
      <c r="M71" s="28" t="s">
        <v>6</v>
      </c>
      <c r="N71" s="29" t="s">
        <v>8</v>
      </c>
    </row>
    <row r="72" spans="2:14" x14ac:dyDescent="0.3">
      <c r="B72" s="73" t="s">
        <v>49</v>
      </c>
      <c r="C72" s="74">
        <v>79831</v>
      </c>
      <c r="D72" s="74">
        <v>47307</v>
      </c>
      <c r="E72" s="74">
        <v>32510</v>
      </c>
      <c r="F72" s="74">
        <v>14</v>
      </c>
      <c r="G72" s="74">
        <v>82552</v>
      </c>
      <c r="H72" s="74">
        <v>45592</v>
      </c>
      <c r="I72" s="74">
        <v>36945</v>
      </c>
      <c r="J72" s="74">
        <v>15</v>
      </c>
      <c r="K72" s="74">
        <v>28899</v>
      </c>
      <c r="L72" s="74">
        <v>16554</v>
      </c>
      <c r="M72" s="74">
        <v>12344</v>
      </c>
      <c r="N72" s="74">
        <v>1</v>
      </c>
    </row>
    <row r="73" spans="2:14" x14ac:dyDescent="0.3">
      <c r="B73" s="75" t="s">
        <v>141</v>
      </c>
      <c r="C73" s="76">
        <v>61501</v>
      </c>
      <c r="D73" s="76">
        <v>34979</v>
      </c>
      <c r="E73" s="76">
        <v>26512</v>
      </c>
      <c r="F73" s="76">
        <v>10</v>
      </c>
      <c r="G73" s="76">
        <v>53326</v>
      </c>
      <c r="H73" s="76">
        <v>27628</v>
      </c>
      <c r="I73" s="76">
        <v>25688</v>
      </c>
      <c r="J73" s="76">
        <v>10</v>
      </c>
      <c r="K73" s="76">
        <v>15534</v>
      </c>
      <c r="L73" s="76">
        <v>8220</v>
      </c>
      <c r="M73" s="76">
        <v>7313</v>
      </c>
      <c r="N73" s="76">
        <v>1</v>
      </c>
    </row>
    <row r="74" spans="2:14" x14ac:dyDescent="0.3">
      <c r="B74" s="26" t="s">
        <v>142</v>
      </c>
      <c r="C74" s="77">
        <v>1385</v>
      </c>
      <c r="D74" s="77">
        <v>904</v>
      </c>
      <c r="E74" s="77">
        <v>481</v>
      </c>
      <c r="F74" s="77">
        <v>0</v>
      </c>
      <c r="G74" s="77">
        <v>12888</v>
      </c>
      <c r="H74" s="77">
        <v>7440</v>
      </c>
      <c r="I74" s="77">
        <v>5447</v>
      </c>
      <c r="J74" s="77">
        <v>1</v>
      </c>
      <c r="K74" s="77">
        <v>5555</v>
      </c>
      <c r="L74" s="77">
        <v>3357</v>
      </c>
      <c r="M74" s="77">
        <v>2198</v>
      </c>
      <c r="N74" s="77">
        <v>0</v>
      </c>
    </row>
    <row r="75" spans="2:14" x14ac:dyDescent="0.3">
      <c r="B75" s="75" t="s">
        <v>146</v>
      </c>
      <c r="C75" s="76">
        <v>1368</v>
      </c>
      <c r="D75" s="76">
        <v>857</v>
      </c>
      <c r="E75" s="76">
        <v>511</v>
      </c>
      <c r="F75" s="76">
        <v>0</v>
      </c>
      <c r="G75" s="76">
        <v>2129</v>
      </c>
      <c r="H75" s="76">
        <v>1171</v>
      </c>
      <c r="I75" s="76">
        <v>957</v>
      </c>
      <c r="J75" s="76">
        <v>1</v>
      </c>
      <c r="K75" s="76">
        <v>2423</v>
      </c>
      <c r="L75" s="76">
        <v>1394</v>
      </c>
      <c r="M75" s="76">
        <v>1029</v>
      </c>
      <c r="N75" s="76">
        <v>0</v>
      </c>
    </row>
    <row r="76" spans="2:14" x14ac:dyDescent="0.3">
      <c r="B76" s="26" t="s">
        <v>143</v>
      </c>
      <c r="C76" s="77">
        <v>3527</v>
      </c>
      <c r="D76" s="77">
        <v>2404</v>
      </c>
      <c r="E76" s="77">
        <v>1122</v>
      </c>
      <c r="F76" s="77">
        <v>1</v>
      </c>
      <c r="G76" s="77">
        <v>3954</v>
      </c>
      <c r="H76" s="77">
        <v>2511</v>
      </c>
      <c r="I76" s="77">
        <v>1442</v>
      </c>
      <c r="J76" s="77">
        <v>1</v>
      </c>
      <c r="K76" s="77">
        <v>1944</v>
      </c>
      <c r="L76" s="77">
        <v>1337</v>
      </c>
      <c r="M76" s="77">
        <v>607</v>
      </c>
      <c r="N76" s="77">
        <v>0</v>
      </c>
    </row>
    <row r="77" spans="2:14" x14ac:dyDescent="0.3">
      <c r="B77" s="75" t="s">
        <v>144</v>
      </c>
      <c r="C77" s="76">
        <v>3762</v>
      </c>
      <c r="D77" s="76">
        <v>2824</v>
      </c>
      <c r="E77" s="76">
        <v>937</v>
      </c>
      <c r="F77" s="76">
        <v>1</v>
      </c>
      <c r="G77" s="76">
        <v>3707</v>
      </c>
      <c r="H77" s="76">
        <v>2665</v>
      </c>
      <c r="I77" s="76">
        <v>1042</v>
      </c>
      <c r="J77" s="76">
        <v>0</v>
      </c>
      <c r="K77" s="76">
        <v>1595</v>
      </c>
      <c r="L77" s="76">
        <v>1065</v>
      </c>
      <c r="M77" s="76">
        <v>530</v>
      </c>
      <c r="N77" s="76">
        <v>0</v>
      </c>
    </row>
    <row r="78" spans="2:14" x14ac:dyDescent="0.3">
      <c r="B78" s="26" t="s">
        <v>151</v>
      </c>
      <c r="C78" s="77">
        <v>115</v>
      </c>
      <c r="D78" s="77">
        <v>71</v>
      </c>
      <c r="E78" s="77">
        <v>44</v>
      </c>
      <c r="F78" s="77">
        <v>0</v>
      </c>
      <c r="G78" s="77">
        <v>411</v>
      </c>
      <c r="H78" s="77">
        <v>273</v>
      </c>
      <c r="I78" s="77">
        <v>138</v>
      </c>
      <c r="J78" s="77">
        <v>0</v>
      </c>
      <c r="K78" s="77">
        <v>535</v>
      </c>
      <c r="L78" s="77">
        <v>323</v>
      </c>
      <c r="M78" s="77">
        <v>212</v>
      </c>
      <c r="N78" s="77">
        <v>0</v>
      </c>
    </row>
    <row r="79" spans="2:14" x14ac:dyDescent="0.3">
      <c r="B79" s="75" t="s">
        <v>147</v>
      </c>
      <c r="C79" s="76">
        <v>1222</v>
      </c>
      <c r="D79" s="76">
        <v>695</v>
      </c>
      <c r="E79" s="76">
        <v>527</v>
      </c>
      <c r="F79" s="76">
        <v>0</v>
      </c>
      <c r="G79" s="76">
        <v>395</v>
      </c>
      <c r="H79" s="76">
        <v>238</v>
      </c>
      <c r="I79" s="76">
        <v>157</v>
      </c>
      <c r="J79" s="76">
        <v>0</v>
      </c>
      <c r="K79" s="76">
        <v>240</v>
      </c>
      <c r="L79" s="76">
        <v>163</v>
      </c>
      <c r="M79" s="76">
        <v>77</v>
      </c>
      <c r="N79" s="76">
        <v>0</v>
      </c>
    </row>
    <row r="80" spans="2:14" x14ac:dyDescent="0.3">
      <c r="B80" s="26" t="s">
        <v>157</v>
      </c>
      <c r="C80" s="77">
        <v>114</v>
      </c>
      <c r="D80" s="77">
        <v>81</v>
      </c>
      <c r="E80" s="77">
        <v>33</v>
      </c>
      <c r="F80" s="77">
        <v>0</v>
      </c>
      <c r="G80" s="77">
        <v>114</v>
      </c>
      <c r="H80" s="77">
        <v>76</v>
      </c>
      <c r="I80" s="77">
        <v>38</v>
      </c>
      <c r="J80" s="77">
        <v>0</v>
      </c>
      <c r="K80" s="77">
        <v>192</v>
      </c>
      <c r="L80" s="77">
        <v>130</v>
      </c>
      <c r="M80" s="77">
        <v>62</v>
      </c>
      <c r="N80" s="77">
        <v>0</v>
      </c>
    </row>
    <row r="81" spans="2:14" x14ac:dyDescent="0.3">
      <c r="B81" s="75" t="s">
        <v>145</v>
      </c>
      <c r="C81" s="76">
        <v>3216</v>
      </c>
      <c r="D81" s="76">
        <v>2146</v>
      </c>
      <c r="E81" s="76">
        <v>1068</v>
      </c>
      <c r="F81" s="76">
        <v>2</v>
      </c>
      <c r="G81" s="76">
        <v>3069</v>
      </c>
      <c r="H81" s="76">
        <v>2099</v>
      </c>
      <c r="I81" s="76">
        <v>969</v>
      </c>
      <c r="J81" s="76">
        <v>1</v>
      </c>
      <c r="K81" s="76">
        <v>180</v>
      </c>
      <c r="L81" s="76">
        <v>115</v>
      </c>
      <c r="M81" s="76">
        <v>65</v>
      </c>
      <c r="N81" s="76">
        <v>0</v>
      </c>
    </row>
    <row r="82" spans="2:14" x14ac:dyDescent="0.3">
      <c r="B82" s="26" t="s">
        <v>160</v>
      </c>
      <c r="C82" s="77">
        <v>79</v>
      </c>
      <c r="D82" s="77">
        <v>53</v>
      </c>
      <c r="E82" s="77">
        <v>26</v>
      </c>
      <c r="F82" s="77">
        <v>0</v>
      </c>
      <c r="G82" s="77">
        <v>80</v>
      </c>
      <c r="H82" s="77">
        <v>45</v>
      </c>
      <c r="I82" s="77">
        <v>35</v>
      </c>
      <c r="J82" s="77">
        <v>0</v>
      </c>
      <c r="K82" s="77">
        <v>168</v>
      </c>
      <c r="L82" s="77">
        <v>95</v>
      </c>
      <c r="M82" s="77">
        <v>73</v>
      </c>
      <c r="N82" s="77">
        <v>0</v>
      </c>
    </row>
    <row r="83" spans="2:14" x14ac:dyDescent="0.3">
      <c r="B83" s="75" t="s">
        <v>148</v>
      </c>
      <c r="C83" s="76">
        <v>714</v>
      </c>
      <c r="D83" s="76">
        <v>489</v>
      </c>
      <c r="E83" s="76">
        <v>225</v>
      </c>
      <c r="F83" s="76">
        <v>0</v>
      </c>
      <c r="G83" s="76">
        <v>588</v>
      </c>
      <c r="H83" s="76">
        <v>361</v>
      </c>
      <c r="I83" s="76">
        <v>226</v>
      </c>
      <c r="J83" s="76">
        <v>1</v>
      </c>
      <c r="K83" s="76">
        <v>128</v>
      </c>
      <c r="L83" s="76">
        <v>97</v>
      </c>
      <c r="M83" s="76">
        <v>31</v>
      </c>
      <c r="N83" s="76">
        <v>0</v>
      </c>
    </row>
    <row r="84" spans="2:14" x14ac:dyDescent="0.3">
      <c r="B84" s="26" t="s">
        <v>153</v>
      </c>
      <c r="C84" s="77">
        <v>218</v>
      </c>
      <c r="D84" s="77">
        <v>113</v>
      </c>
      <c r="E84" s="77">
        <v>105</v>
      </c>
      <c r="F84" s="77">
        <v>0</v>
      </c>
      <c r="G84" s="77">
        <v>215</v>
      </c>
      <c r="H84" s="77">
        <v>107</v>
      </c>
      <c r="I84" s="77">
        <v>108</v>
      </c>
      <c r="J84" s="77">
        <v>0</v>
      </c>
      <c r="K84" s="77">
        <v>52</v>
      </c>
      <c r="L84" s="77">
        <v>30</v>
      </c>
      <c r="M84" s="77">
        <v>22</v>
      </c>
      <c r="N84" s="77">
        <v>0</v>
      </c>
    </row>
    <row r="85" spans="2:14" x14ac:dyDescent="0.3">
      <c r="B85" s="75" t="s">
        <v>156</v>
      </c>
      <c r="C85" s="76">
        <v>88</v>
      </c>
      <c r="D85" s="76">
        <v>47</v>
      </c>
      <c r="E85" s="76">
        <v>41</v>
      </c>
      <c r="F85" s="76">
        <v>0</v>
      </c>
      <c r="G85" s="76">
        <v>141</v>
      </c>
      <c r="H85" s="76">
        <v>68</v>
      </c>
      <c r="I85" s="76">
        <v>73</v>
      </c>
      <c r="J85" s="76">
        <v>0</v>
      </c>
      <c r="K85" s="76">
        <v>37</v>
      </c>
      <c r="L85" s="76">
        <v>18</v>
      </c>
      <c r="M85" s="76">
        <v>19</v>
      </c>
      <c r="N85" s="76">
        <v>0</v>
      </c>
    </row>
    <row r="86" spans="2:14" x14ac:dyDescent="0.3">
      <c r="B86" s="26" t="s">
        <v>155</v>
      </c>
      <c r="C86" s="77">
        <v>169</v>
      </c>
      <c r="D86" s="77">
        <v>142</v>
      </c>
      <c r="E86" s="77">
        <v>27</v>
      </c>
      <c r="F86" s="77">
        <v>0</v>
      </c>
      <c r="G86" s="77">
        <v>129</v>
      </c>
      <c r="H86" s="77">
        <v>93</v>
      </c>
      <c r="I86" s="77">
        <v>36</v>
      </c>
      <c r="J86" s="77">
        <v>0</v>
      </c>
      <c r="K86" s="77">
        <v>30</v>
      </c>
      <c r="L86" s="77">
        <v>24</v>
      </c>
      <c r="M86" s="77">
        <v>6</v>
      </c>
      <c r="N86" s="77">
        <v>0</v>
      </c>
    </row>
    <row r="87" spans="2:14" x14ac:dyDescent="0.3">
      <c r="B87" s="75" t="s">
        <v>150</v>
      </c>
      <c r="C87" s="76">
        <v>355</v>
      </c>
      <c r="D87" s="76">
        <v>272</v>
      </c>
      <c r="E87" s="76">
        <v>83</v>
      </c>
      <c r="F87" s="76">
        <v>0</v>
      </c>
      <c r="G87" s="76">
        <v>239</v>
      </c>
      <c r="H87" s="76">
        <v>172</v>
      </c>
      <c r="I87" s="76">
        <v>67</v>
      </c>
      <c r="J87" s="76">
        <v>0</v>
      </c>
      <c r="K87" s="76">
        <v>27</v>
      </c>
      <c r="L87" s="76">
        <v>20</v>
      </c>
      <c r="M87" s="76">
        <v>7</v>
      </c>
      <c r="N87" s="76">
        <v>0</v>
      </c>
    </row>
    <row r="88" spans="2:14" x14ac:dyDescent="0.3">
      <c r="B88" s="26" t="s">
        <v>149</v>
      </c>
      <c r="C88" s="77">
        <v>224</v>
      </c>
      <c r="D88" s="77">
        <v>96</v>
      </c>
      <c r="E88" s="77">
        <v>128</v>
      </c>
      <c r="F88" s="77">
        <v>0</v>
      </c>
      <c r="G88" s="77">
        <v>428</v>
      </c>
      <c r="H88" s="77">
        <v>178</v>
      </c>
      <c r="I88" s="77">
        <v>250</v>
      </c>
      <c r="J88" s="77">
        <v>0</v>
      </c>
      <c r="K88" s="77">
        <v>15</v>
      </c>
      <c r="L88" s="77">
        <v>11</v>
      </c>
      <c r="M88" s="77">
        <v>4</v>
      </c>
      <c r="N88" s="77">
        <v>0</v>
      </c>
    </row>
    <row r="89" spans="2:14" x14ac:dyDescent="0.3">
      <c r="B89" s="75" t="s">
        <v>154</v>
      </c>
      <c r="C89" s="76">
        <v>221</v>
      </c>
      <c r="D89" s="76">
        <v>150</v>
      </c>
      <c r="E89" s="76">
        <v>71</v>
      </c>
      <c r="F89" s="76">
        <v>0</v>
      </c>
      <c r="G89" s="76">
        <v>107</v>
      </c>
      <c r="H89" s="76">
        <v>71</v>
      </c>
      <c r="I89" s="76">
        <v>36</v>
      </c>
      <c r="J89" s="76">
        <v>0</v>
      </c>
      <c r="K89" s="76">
        <v>9</v>
      </c>
      <c r="L89" s="76">
        <v>4</v>
      </c>
      <c r="M89" s="76">
        <v>5</v>
      </c>
      <c r="N89" s="76">
        <v>0</v>
      </c>
    </row>
    <row r="90" spans="2:14" x14ac:dyDescent="0.3">
      <c r="B90" s="26" t="s">
        <v>159</v>
      </c>
      <c r="C90" s="77">
        <v>166</v>
      </c>
      <c r="D90" s="77">
        <v>115</v>
      </c>
      <c r="E90" s="77">
        <v>51</v>
      </c>
      <c r="F90" s="77">
        <v>0</v>
      </c>
      <c r="G90" s="77">
        <v>42</v>
      </c>
      <c r="H90" s="77">
        <v>21</v>
      </c>
      <c r="I90" s="77">
        <v>21</v>
      </c>
      <c r="J90" s="77">
        <v>0</v>
      </c>
      <c r="K90" s="77">
        <v>6</v>
      </c>
      <c r="L90" s="77">
        <v>4</v>
      </c>
      <c r="M90" s="77">
        <v>2</v>
      </c>
      <c r="N90" s="77">
        <v>0</v>
      </c>
    </row>
    <row r="91" spans="2:14" x14ac:dyDescent="0.3">
      <c r="B91" s="75" t="s">
        <v>152</v>
      </c>
      <c r="C91" s="76">
        <v>438</v>
      </c>
      <c r="D91" s="76">
        <v>246</v>
      </c>
      <c r="E91" s="76">
        <v>192</v>
      </c>
      <c r="F91" s="76">
        <v>0</v>
      </c>
      <c r="G91" s="76">
        <v>39</v>
      </c>
      <c r="H91" s="76">
        <v>16</v>
      </c>
      <c r="I91" s="76">
        <v>23</v>
      </c>
      <c r="J91" s="76">
        <v>0</v>
      </c>
      <c r="K91" s="76">
        <v>4</v>
      </c>
      <c r="L91" s="76">
        <v>3</v>
      </c>
      <c r="M91" s="76">
        <v>1</v>
      </c>
      <c r="N91" s="76">
        <v>0</v>
      </c>
    </row>
    <row r="92" spans="2:14" ht="15.75" customHeight="1" x14ac:dyDescent="0.3">
      <c r="B92" s="26" t="s">
        <v>158</v>
      </c>
      <c r="C92" s="77">
        <v>194</v>
      </c>
      <c r="D92" s="77">
        <v>116</v>
      </c>
      <c r="E92" s="77">
        <v>78</v>
      </c>
      <c r="F92" s="77">
        <v>0</v>
      </c>
      <c r="G92" s="77">
        <v>24</v>
      </c>
      <c r="H92" s="77">
        <v>18</v>
      </c>
      <c r="I92" s="77">
        <v>6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</row>
    <row r="93" spans="2:14" ht="15.75" customHeight="1" x14ac:dyDescent="0.3">
      <c r="B93" s="75" t="s">
        <v>108</v>
      </c>
      <c r="C93" s="76">
        <v>755</v>
      </c>
      <c r="D93" s="76">
        <v>507</v>
      </c>
      <c r="E93" s="76">
        <v>248</v>
      </c>
      <c r="F93" s="76">
        <v>0</v>
      </c>
      <c r="G93" s="76">
        <v>527</v>
      </c>
      <c r="H93" s="76">
        <v>341</v>
      </c>
      <c r="I93" s="76">
        <v>186</v>
      </c>
      <c r="J93" s="76">
        <v>0</v>
      </c>
      <c r="K93" s="76">
        <v>225</v>
      </c>
      <c r="L93" s="76">
        <v>144</v>
      </c>
      <c r="M93" s="76">
        <v>81</v>
      </c>
      <c r="N93" s="76">
        <v>0</v>
      </c>
    </row>
    <row r="94" spans="2:14" x14ac:dyDescent="0.3">
      <c r="B94" s="150" t="s">
        <v>219</v>
      </c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</row>
  </sheetData>
  <mergeCells count="18">
    <mergeCell ref="B70:B71"/>
    <mergeCell ref="C70:F70"/>
    <mergeCell ref="G70:J70"/>
    <mergeCell ref="K70:N70"/>
    <mergeCell ref="B94:N94"/>
    <mergeCell ref="B67:N67"/>
    <mergeCell ref="K4:N4"/>
    <mergeCell ref="K33:N33"/>
    <mergeCell ref="B69:N69"/>
    <mergeCell ref="B3:N3"/>
    <mergeCell ref="B28:N28"/>
    <mergeCell ref="B32:N32"/>
    <mergeCell ref="B4:B5"/>
    <mergeCell ref="B33:B34"/>
    <mergeCell ref="C4:F4"/>
    <mergeCell ref="G4:J4"/>
    <mergeCell ref="C33:F33"/>
    <mergeCell ref="G33:J3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CTPS_CAGED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2022-04-04T00:21:53Z</dcterms:modified>
</cp:coreProperties>
</file>