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tadeu\Downloads\OBMigra\2025\Relatórios\Mensal\07_2025\"/>
    </mc:Choice>
  </mc:AlternateContent>
  <xr:revisionPtr revIDLastSave="0" documentId="13_ncr:1_{236841EF-B545-4221-B459-17F7FE42D8B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MRE" sheetId="8" r:id="rId1"/>
    <sheet name="STI" sheetId="2" r:id="rId2"/>
    <sheet name="SISMIGRA" sheetId="1" r:id="rId3"/>
    <sheet name="SOLIC_REFÚGIO" sheetId="3" r:id="rId4"/>
    <sheet name="DECISÕES" sheetId="10" r:id="rId5"/>
    <sheet name="NATURALIZAÇÕES" sheetId="11" r:id="rId6"/>
    <sheet name="CGIL" sheetId="6" r:id="rId7"/>
    <sheet name="CAGED" sheetId="7" r:id="rId8"/>
    <sheet name="BACEN" sheetId="9" r:id="rId9"/>
  </sheets>
  <definedNames>
    <definedName name="_xlnm._FilterDatabase" localSheetId="6" hidden="1">CGIL!$G$42:$G$240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81" i="3" l="1"/>
  <c r="D81" i="3"/>
  <c r="C81" i="3"/>
  <c r="N6" i="3"/>
  <c r="M6" i="3"/>
  <c r="L6" i="3"/>
  <c r="K6" i="3"/>
  <c r="J6" i="3"/>
  <c r="I6" i="3"/>
  <c r="H6" i="3"/>
  <c r="G6" i="3"/>
  <c r="F6" i="3"/>
  <c r="E6" i="3"/>
  <c r="D6" i="3"/>
  <c r="C6" i="3"/>
  <c r="K18" i="11"/>
  <c r="J18" i="11"/>
  <c r="I18" i="11"/>
  <c r="H18" i="11"/>
  <c r="G18" i="11"/>
  <c r="F18" i="11"/>
  <c r="E18" i="11"/>
  <c r="D18" i="11"/>
  <c r="C18" i="11"/>
  <c r="K5" i="11"/>
  <c r="J5" i="11"/>
  <c r="I5" i="11"/>
  <c r="H5" i="11"/>
  <c r="G5" i="11"/>
  <c r="F5" i="11"/>
  <c r="E5" i="11"/>
  <c r="D5" i="11"/>
  <c r="C5" i="11"/>
  <c r="E94" i="10"/>
  <c r="D94" i="10"/>
  <c r="C94" i="10"/>
  <c r="N19" i="10"/>
  <c r="M19" i="10"/>
  <c r="L19" i="10"/>
  <c r="K19" i="10"/>
  <c r="J19" i="10"/>
  <c r="I19" i="10"/>
  <c r="H19" i="10"/>
  <c r="G19" i="10"/>
  <c r="F19" i="10"/>
  <c r="E19" i="10"/>
  <c r="D19" i="10"/>
  <c r="C19" i="10"/>
  <c r="N5" i="10"/>
  <c r="M5" i="10"/>
  <c r="L5" i="10"/>
  <c r="K5" i="10"/>
  <c r="J5" i="10"/>
  <c r="I5" i="10"/>
  <c r="H5" i="10"/>
  <c r="G5" i="10"/>
  <c r="F5" i="10"/>
  <c r="E5" i="10"/>
  <c r="D5" i="10"/>
  <c r="C5" i="10"/>
  <c r="K87" i="2"/>
  <c r="H87" i="2"/>
  <c r="E87" i="2"/>
  <c r="K86" i="2"/>
  <c r="H86" i="2"/>
  <c r="E86" i="2"/>
  <c r="K85" i="2"/>
  <c r="H85" i="2"/>
  <c r="E85" i="2"/>
  <c r="K84" i="2"/>
  <c r="H84" i="2"/>
  <c r="E84" i="2"/>
  <c r="K83" i="2"/>
  <c r="J83" i="2"/>
  <c r="I83" i="2"/>
  <c r="H83" i="2"/>
  <c r="G83" i="2"/>
  <c r="F83" i="2"/>
  <c r="E83" i="2"/>
  <c r="D83" i="2"/>
  <c r="C83" i="2"/>
  <c r="K82" i="2"/>
  <c r="H82" i="2"/>
  <c r="E82" i="2"/>
  <c r="K81" i="2"/>
  <c r="H81" i="2"/>
  <c r="E81" i="2"/>
  <c r="K80" i="2"/>
  <c r="H80" i="2"/>
  <c r="E80" i="2"/>
  <c r="K79" i="2"/>
  <c r="J79" i="2"/>
  <c r="I79" i="2"/>
  <c r="H79" i="2"/>
  <c r="G79" i="2"/>
  <c r="F79" i="2"/>
  <c r="E79" i="2"/>
  <c r="D79" i="2"/>
  <c r="C79" i="2"/>
  <c r="K78" i="2"/>
  <c r="H78" i="2"/>
  <c r="E78" i="2"/>
  <c r="K77" i="2"/>
  <c r="H77" i="2"/>
  <c r="E77" i="2"/>
  <c r="K76" i="2"/>
  <c r="H76" i="2"/>
  <c r="E76" i="2"/>
  <c r="K75" i="2"/>
  <c r="H75" i="2"/>
  <c r="E75" i="2"/>
  <c r="K74" i="2"/>
  <c r="J74" i="2"/>
  <c r="I74" i="2"/>
  <c r="H74" i="2"/>
  <c r="G74" i="2"/>
  <c r="F74" i="2"/>
  <c r="E74" i="2"/>
  <c r="D74" i="2"/>
  <c r="C74" i="2"/>
  <c r="K73" i="2"/>
  <c r="H73" i="2"/>
  <c r="E73" i="2"/>
  <c r="K72" i="2"/>
  <c r="H72" i="2"/>
  <c r="E72" i="2"/>
  <c r="K71" i="2"/>
  <c r="H71" i="2"/>
  <c r="E71" i="2"/>
  <c r="K70" i="2"/>
  <c r="H70" i="2"/>
  <c r="E70" i="2"/>
  <c r="K69" i="2"/>
  <c r="H69" i="2"/>
  <c r="E69" i="2"/>
  <c r="K68" i="2"/>
  <c r="H68" i="2"/>
  <c r="E68" i="2"/>
  <c r="K67" i="2"/>
  <c r="H67" i="2"/>
  <c r="E67" i="2"/>
  <c r="K66" i="2"/>
  <c r="H66" i="2"/>
  <c r="E66" i="2"/>
  <c r="K65" i="2"/>
  <c r="H65" i="2"/>
  <c r="E65" i="2"/>
  <c r="K64" i="2"/>
  <c r="J64" i="2"/>
  <c r="I64" i="2"/>
  <c r="H64" i="2"/>
  <c r="G64" i="2"/>
  <c r="F64" i="2"/>
  <c r="E64" i="2"/>
  <c r="D64" i="2"/>
  <c r="C64" i="2"/>
  <c r="K63" i="2"/>
  <c r="H63" i="2"/>
  <c r="E63" i="2"/>
  <c r="K62" i="2"/>
  <c r="H62" i="2"/>
  <c r="E62" i="2"/>
  <c r="K61" i="2"/>
  <c r="H61" i="2"/>
  <c r="E61" i="2"/>
  <c r="K60" i="2"/>
  <c r="H60" i="2"/>
  <c r="E60" i="2"/>
  <c r="K59" i="2"/>
  <c r="H59" i="2"/>
  <c r="E59" i="2"/>
  <c r="K58" i="2"/>
  <c r="H58" i="2"/>
  <c r="E58" i="2"/>
  <c r="K57" i="2"/>
  <c r="H57" i="2"/>
  <c r="E57" i="2"/>
  <c r="K56" i="2"/>
  <c r="J56" i="2"/>
  <c r="I56" i="2"/>
  <c r="H56" i="2"/>
  <c r="G56" i="2"/>
  <c r="F56" i="2"/>
  <c r="E56" i="2"/>
  <c r="D56" i="2"/>
  <c r="C56" i="2"/>
  <c r="K55" i="2"/>
  <c r="J55" i="2"/>
  <c r="I55" i="2"/>
  <c r="H55" i="2"/>
  <c r="G55" i="2"/>
  <c r="F55" i="2"/>
  <c r="E55" i="2"/>
  <c r="D55" i="2"/>
  <c r="C55" i="2"/>
  <c r="K45" i="2"/>
  <c r="H45" i="2"/>
  <c r="E45" i="2"/>
  <c r="K44" i="2"/>
  <c r="H44" i="2"/>
  <c r="E44" i="2"/>
  <c r="K43" i="2"/>
  <c r="H43" i="2"/>
  <c r="E43" i="2"/>
  <c r="K42" i="2"/>
  <c r="H42" i="2"/>
  <c r="E42" i="2"/>
  <c r="K41" i="2"/>
  <c r="H41" i="2"/>
  <c r="E41" i="2"/>
  <c r="K40" i="2"/>
  <c r="H40" i="2"/>
  <c r="E40" i="2"/>
  <c r="K39" i="2"/>
  <c r="H39" i="2"/>
  <c r="E39" i="2"/>
  <c r="K38" i="2"/>
  <c r="H38" i="2"/>
  <c r="E38" i="2"/>
  <c r="K37" i="2"/>
  <c r="H37" i="2"/>
  <c r="E37" i="2"/>
  <c r="K36" i="2"/>
  <c r="H36" i="2"/>
  <c r="E36" i="2"/>
  <c r="K35" i="2"/>
  <c r="H35" i="2"/>
  <c r="E35" i="2"/>
  <c r="K34" i="2"/>
  <c r="H34" i="2"/>
  <c r="E34" i="2"/>
  <c r="K33" i="2"/>
  <c r="H33" i="2"/>
  <c r="E33" i="2"/>
  <c r="K32" i="2"/>
  <c r="H32" i="2"/>
  <c r="E32" i="2"/>
  <c r="K31" i="2"/>
  <c r="H31" i="2"/>
  <c r="E31" i="2"/>
  <c r="K30" i="2"/>
  <c r="H30" i="2"/>
  <c r="E30" i="2"/>
  <c r="K29" i="2"/>
  <c r="H29" i="2"/>
  <c r="E29" i="2"/>
  <c r="K28" i="2"/>
  <c r="H28" i="2"/>
  <c r="E28" i="2"/>
  <c r="K27" i="2"/>
  <c r="H27" i="2"/>
  <c r="E27" i="2"/>
  <c r="K26" i="2"/>
  <c r="H26" i="2"/>
  <c r="E26" i="2"/>
  <c r="K25" i="2"/>
  <c r="H25" i="2"/>
  <c r="E25" i="2"/>
  <c r="K24" i="2"/>
  <c r="H24" i="2"/>
  <c r="E24" i="2"/>
  <c r="K23" i="2"/>
  <c r="H23" i="2"/>
  <c r="E23" i="2"/>
  <c r="K22" i="2"/>
  <c r="J22" i="2"/>
  <c r="I22" i="2"/>
  <c r="H22" i="2"/>
  <c r="G22" i="2"/>
  <c r="F22" i="2"/>
  <c r="E22" i="2"/>
  <c r="D22" i="2"/>
  <c r="C22" i="2"/>
  <c r="K14" i="2"/>
  <c r="H14" i="2"/>
  <c r="E14" i="2"/>
  <c r="K13" i="2"/>
  <c r="H13" i="2"/>
  <c r="E13" i="2"/>
  <c r="K12" i="2"/>
  <c r="H12" i="2"/>
  <c r="E12" i="2"/>
  <c r="K11" i="2"/>
  <c r="H11" i="2"/>
  <c r="E11" i="2"/>
  <c r="K10" i="2"/>
  <c r="H10" i="2"/>
  <c r="E10" i="2"/>
  <c r="K9" i="2"/>
  <c r="H9" i="2"/>
  <c r="E9" i="2"/>
  <c r="K8" i="2"/>
  <c r="H8" i="2"/>
  <c r="E8" i="2"/>
  <c r="K7" i="2"/>
  <c r="H7" i="2"/>
  <c r="E7" i="2"/>
  <c r="K6" i="2"/>
  <c r="J6" i="2"/>
  <c r="I6" i="2"/>
  <c r="H6" i="2"/>
  <c r="G6" i="2"/>
  <c r="F6" i="2"/>
  <c r="E6" i="2"/>
  <c r="D6" i="2"/>
  <c r="C6" i="2"/>
  <c r="E59" i="8"/>
  <c r="D59" i="8"/>
  <c r="C59" i="8"/>
  <c r="E46" i="8"/>
  <c r="D46" i="8"/>
  <c r="C46" i="8"/>
  <c r="E42" i="8"/>
  <c r="D42" i="8"/>
  <c r="C42" i="8"/>
  <c r="E122" i="1"/>
  <c r="D122" i="1"/>
  <c r="C122" i="1"/>
  <c r="E110" i="1"/>
  <c r="D110" i="1"/>
  <c r="C110" i="1"/>
  <c r="E106" i="1"/>
  <c r="D106" i="1"/>
  <c r="C106" i="1"/>
  <c r="E101" i="1"/>
  <c r="D101" i="1"/>
  <c r="C101" i="1"/>
  <c r="E91" i="1"/>
  <c r="D91" i="1"/>
  <c r="C91" i="1"/>
  <c r="E83" i="1"/>
  <c r="D83" i="1"/>
  <c r="C83" i="1"/>
  <c r="E82" i="1"/>
  <c r="D82" i="1"/>
  <c r="C82" i="1"/>
  <c r="E69" i="1"/>
  <c r="D69" i="1"/>
  <c r="C69" i="1"/>
  <c r="E65" i="1"/>
  <c r="D65" i="1"/>
  <c r="C65" i="1"/>
  <c r="I58" i="1"/>
  <c r="F58" i="1"/>
  <c r="C58" i="1"/>
  <c r="I47" i="1"/>
  <c r="F47" i="1"/>
  <c r="C47" i="1"/>
  <c r="I55" i="1"/>
  <c r="F55" i="1"/>
  <c r="C55" i="1"/>
  <c r="I57" i="1"/>
  <c r="F57" i="1"/>
  <c r="C57" i="1"/>
  <c r="I54" i="1"/>
  <c r="F54" i="1"/>
  <c r="C54" i="1"/>
  <c r="I53" i="1"/>
  <c r="F53" i="1"/>
  <c r="C53" i="1"/>
  <c r="I50" i="1"/>
  <c r="F50" i="1"/>
  <c r="C50" i="1"/>
  <c r="I51" i="1"/>
  <c r="F51" i="1"/>
  <c r="C51" i="1"/>
  <c r="I52" i="1"/>
  <c r="F52" i="1"/>
  <c r="C52" i="1"/>
  <c r="I48" i="1"/>
  <c r="F48" i="1"/>
  <c r="C48" i="1"/>
  <c r="I49" i="1"/>
  <c r="F49" i="1"/>
  <c r="C49" i="1"/>
  <c r="I56" i="1"/>
  <c r="F56" i="1"/>
  <c r="C56" i="1"/>
  <c r="K46" i="1"/>
  <c r="J46" i="1"/>
  <c r="I46" i="1"/>
  <c r="H46" i="1"/>
  <c r="G46" i="1"/>
  <c r="F46" i="1"/>
  <c r="E46" i="1"/>
  <c r="D46" i="1"/>
  <c r="C46" i="1"/>
  <c r="E29" i="1"/>
  <c r="D29" i="1"/>
  <c r="C29" i="1"/>
  <c r="E5" i="1"/>
  <c r="D5" i="1"/>
  <c r="C5" i="1"/>
</calcChain>
</file>

<file path=xl/sharedStrings.xml><?xml version="1.0" encoding="utf-8"?>
<sst xmlns="http://schemas.openxmlformats.org/spreadsheetml/2006/main" count="1256" uniqueCount="409">
  <si>
    <t>Classificação</t>
  </si>
  <si>
    <t>Total</t>
  </si>
  <si>
    <t>Temporário</t>
  </si>
  <si>
    <t>Fronteiriço</t>
  </si>
  <si>
    <t>Homens</t>
  </si>
  <si>
    <t>Mulheres</t>
  </si>
  <si>
    <t>Principais países</t>
  </si>
  <si>
    <t>Não Informado</t>
  </si>
  <si>
    <t>Outros países</t>
  </si>
  <si>
    <t>Norte</t>
  </si>
  <si>
    <t>Rondônia</t>
  </si>
  <si>
    <t>Acre</t>
  </si>
  <si>
    <t>Amazonas</t>
  </si>
  <si>
    <t>Roraima</t>
  </si>
  <si>
    <t>Pará</t>
  </si>
  <si>
    <t>Amapá</t>
  </si>
  <si>
    <t>Tocantins</t>
  </si>
  <si>
    <t>Nordeste</t>
  </si>
  <si>
    <t>Maranhão</t>
  </si>
  <si>
    <t>Piauí</t>
  </si>
  <si>
    <t>Ceará</t>
  </si>
  <si>
    <t>Rio Grande do Norte</t>
  </si>
  <si>
    <t>Paraíba</t>
  </si>
  <si>
    <t>Pernambuco</t>
  </si>
  <si>
    <t>Alagoas</t>
  </si>
  <si>
    <t>Sergipe</t>
  </si>
  <si>
    <t>Bahia</t>
  </si>
  <si>
    <t>Sudeste</t>
  </si>
  <si>
    <t>Minas Gerais</t>
  </si>
  <si>
    <t>Espírito Santo</t>
  </si>
  <si>
    <t>Rio de Janeiro</t>
  </si>
  <si>
    <t>São Paulo</t>
  </si>
  <si>
    <t>Sul</t>
  </si>
  <si>
    <t>Paraná</t>
  </si>
  <si>
    <t>Santa Catarina</t>
  </si>
  <si>
    <t>Rio Grande do Sul</t>
  </si>
  <si>
    <t>Centro-Oeste</t>
  </si>
  <si>
    <t>Mato Grosso do Sul</t>
  </si>
  <si>
    <t xml:space="preserve">Mato Grosso </t>
  </si>
  <si>
    <t>Goiás</t>
  </si>
  <si>
    <t>Distrito Federal</t>
  </si>
  <si>
    <t>OUTROS PAÍSES</t>
  </si>
  <si>
    <t>Brasil</t>
  </si>
  <si>
    <t>Escolaridade</t>
  </si>
  <si>
    <t>Médio completo</t>
  </si>
  <si>
    <t>menor que 20</t>
  </si>
  <si>
    <t>20 a 34</t>
  </si>
  <si>
    <t>35 a 49</t>
  </si>
  <si>
    <t>50 a 64</t>
  </si>
  <si>
    <t>65 ou mais</t>
  </si>
  <si>
    <t>Países</t>
  </si>
  <si>
    <t>Mato Grosso</t>
  </si>
  <si>
    <t>Residência</t>
  </si>
  <si>
    <t>Residência Prévia</t>
  </si>
  <si>
    <t>Saldo</t>
  </si>
  <si>
    <t>Residente (*)</t>
  </si>
  <si>
    <t>Nota(*) inclui as antigas classificações permanentes, asilados, outros e provisórios.</t>
  </si>
  <si>
    <t>Fundamental Incompleto</t>
  </si>
  <si>
    <t>Mestrado</t>
  </si>
  <si>
    <t>Doutorado</t>
  </si>
  <si>
    <t>Brasileiro</t>
  </si>
  <si>
    <t>Residente</t>
  </si>
  <si>
    <t>Trânsito</t>
  </si>
  <si>
    <t>Não nacionais deportados, expulsos ou extraditados</t>
  </si>
  <si>
    <t>Turista/Visita turismo</t>
  </si>
  <si>
    <t>Tipologias de classificação</t>
  </si>
  <si>
    <t>Brasil, Grandes Regiões e Unidades da Federação</t>
  </si>
  <si>
    <t xml:space="preserve">Grupos de Idade </t>
  </si>
  <si>
    <t>Não especificado</t>
  </si>
  <si>
    <t>4_2019</t>
  </si>
  <si>
    <t>OUTROS</t>
  </si>
  <si>
    <t>Idade</t>
  </si>
  <si>
    <t>Grupos Ocupacionais</t>
  </si>
  <si>
    <t>Tipo de RN</t>
  </si>
  <si>
    <t>Grupos de Idade</t>
  </si>
  <si>
    <t>Superior</t>
  </si>
  <si>
    <t>Pós-Graduação</t>
  </si>
  <si>
    <t>Brasil e principais municípios</t>
  </si>
  <si>
    <t>outros</t>
  </si>
  <si>
    <t>Outros</t>
  </si>
  <si>
    <t>Admitidos</t>
  </si>
  <si>
    <t>Demitidos</t>
  </si>
  <si>
    <t>Grupos de idade</t>
  </si>
  <si>
    <t>menos de 20 anos</t>
  </si>
  <si>
    <t>de 20 a menos de 40 anos</t>
  </si>
  <si>
    <t>de 40 a menos de 65 anos</t>
  </si>
  <si>
    <t>65 anos e mais</t>
  </si>
  <si>
    <t>Analfabeto</t>
  </si>
  <si>
    <t>Fundamental incompleto</t>
  </si>
  <si>
    <t>Fundamental completo</t>
  </si>
  <si>
    <t>Médio incompleto</t>
  </si>
  <si>
    <t>Superior incompleto</t>
  </si>
  <si>
    <t>Superior completo</t>
  </si>
  <si>
    <t>Principais ocupações</t>
  </si>
  <si>
    <t>Principais atividades econômicas</t>
  </si>
  <si>
    <t>Brasil, Grandes Regiões e UFs</t>
  </si>
  <si>
    <t>Fundamental</t>
  </si>
  <si>
    <t>Médio</t>
  </si>
  <si>
    <t>Resolução Normativa Originária</t>
  </si>
  <si>
    <t>Entradas</t>
  </si>
  <si>
    <t>Saídas</t>
  </si>
  <si>
    <t>Principais países de localização do posto consular</t>
  </si>
  <si>
    <t>Principais nacionalidades</t>
  </si>
  <si>
    <t>Tipologias</t>
  </si>
  <si>
    <t>Visita</t>
  </si>
  <si>
    <t>Acolhida humanitária</t>
  </si>
  <si>
    <t>Estudo</t>
  </si>
  <si>
    <t>Trabalho</t>
  </si>
  <si>
    <t>Reunião familiar</t>
  </si>
  <si>
    <t>Demais Temporários</t>
  </si>
  <si>
    <t>Diplomático</t>
  </si>
  <si>
    <t>Oficial</t>
  </si>
  <si>
    <t>Cortesia</t>
  </si>
  <si>
    <t>Receitas</t>
  </si>
  <si>
    <t>Despesas</t>
  </si>
  <si>
    <t>RN</t>
  </si>
  <si>
    <t>RN 45</t>
  </si>
  <si>
    <t>RN 36</t>
  </si>
  <si>
    <t>Tipo de Autorização</t>
  </si>
  <si>
    <t>Tipo de decisão</t>
  </si>
  <si>
    <t>Não Especificado</t>
  </si>
  <si>
    <t>Deferimento</t>
  </si>
  <si>
    <t>Extensão de deferimento</t>
  </si>
  <si>
    <t>Indeferimento</t>
  </si>
  <si>
    <t>Extensão indeferida</t>
  </si>
  <si>
    <t>Arquivamento</t>
  </si>
  <si>
    <t>Extinção</t>
  </si>
  <si>
    <t>Principais cidades</t>
  </si>
  <si>
    <t>Principais UFs</t>
  </si>
  <si>
    <t>base revisada</t>
  </si>
  <si>
    <t>Não aplicáveis</t>
  </si>
  <si>
    <t>Tipologias do Amparo</t>
  </si>
  <si>
    <t>ACOLHIDA HUMANITÁRIA</t>
  </si>
  <si>
    <t>ACOLHIDA VENEZUELANOS</t>
  </si>
  <si>
    <t>ACORDOS AMÉRICA DO SUL</t>
  </si>
  <si>
    <t>ESTUDOS</t>
  </si>
  <si>
    <t>FRONTEIRIÇOS</t>
  </si>
  <si>
    <t>MISSÃO RELIGIOSA</t>
  </si>
  <si>
    <t>REUNIÃO FAMILIAR</t>
  </si>
  <si>
    <t>TRABALHO/INVESTIMENTOS</t>
  </si>
  <si>
    <t>0 a 6</t>
  </si>
  <si>
    <t>7 a 11</t>
  </si>
  <si>
    <t>12 a 18</t>
  </si>
  <si>
    <t>0 a 14</t>
  </si>
  <si>
    <t>15 a 24</t>
  </si>
  <si>
    <t>25 a 39</t>
  </si>
  <si>
    <t>40 a  64</t>
  </si>
  <si>
    <t>65 e mais anos</t>
  </si>
  <si>
    <t>Status do processo</t>
  </si>
  <si>
    <t>Ordinária</t>
  </si>
  <si>
    <t>Extraordinária</t>
  </si>
  <si>
    <t>Especial</t>
  </si>
  <si>
    <t>Provisória</t>
  </si>
  <si>
    <t>Definitiva</t>
  </si>
  <si>
    <t>HAITI</t>
  </si>
  <si>
    <t>ANGOLA</t>
  </si>
  <si>
    <t>RÚSSIA</t>
  </si>
  <si>
    <t>CUBA</t>
  </si>
  <si>
    <t>SENEGAL</t>
  </si>
  <si>
    <t>LÍBANO</t>
  </si>
  <si>
    <t>VENEZUELA</t>
  </si>
  <si>
    <t>SÍRIA</t>
  </si>
  <si>
    <t>maio/25</t>
  </si>
  <si>
    <t>Estados Unidos</t>
  </si>
  <si>
    <t>China</t>
  </si>
  <si>
    <t>Canadá</t>
  </si>
  <si>
    <t>Austrália</t>
  </si>
  <si>
    <t>Índia</t>
  </si>
  <si>
    <t>Angola</t>
  </si>
  <si>
    <t>Haiti</t>
  </si>
  <si>
    <t>Cuba</t>
  </si>
  <si>
    <t>Total (0 a 18 anos)</t>
  </si>
  <si>
    <t>BANGLADESH</t>
  </si>
  <si>
    <t>COLÔMBIA</t>
  </si>
  <si>
    <t>MARROCOS</t>
  </si>
  <si>
    <t>CONGO</t>
  </si>
  <si>
    <t>REPÚBLICA DOMINICANA</t>
  </si>
  <si>
    <t>CHINA</t>
  </si>
  <si>
    <t>NIGÉRIA</t>
  </si>
  <si>
    <t>AFEGANISTÃO</t>
  </si>
  <si>
    <t>UCRÂNIA</t>
  </si>
  <si>
    <t>Mato grosso do sul</t>
  </si>
  <si>
    <t>Mato grosso</t>
  </si>
  <si>
    <t>ESTADO DA PALESTINA</t>
  </si>
  <si>
    <t>Residente no exterior</t>
  </si>
  <si>
    <t xml:space="preserve">Total </t>
  </si>
  <si>
    <t>RN 02</t>
  </si>
  <si>
    <t>RN 14</t>
  </si>
  <si>
    <t>RN 40</t>
  </si>
  <si>
    <t>RN 24</t>
  </si>
  <si>
    <t>RN 06</t>
  </si>
  <si>
    <t>RN 03</t>
  </si>
  <si>
    <t>RN 15</t>
  </si>
  <si>
    <t>RN 04</t>
  </si>
  <si>
    <t>RN 20</t>
  </si>
  <si>
    <t>RN 07</t>
  </si>
  <si>
    <t>RN 17</t>
  </si>
  <si>
    <t>RN 08</t>
  </si>
  <si>
    <t>RN 10</t>
  </si>
  <si>
    <t>RN 16</t>
  </si>
  <si>
    <t>ESTADOS UNIDOS</t>
  </si>
  <si>
    <t>ÍNDIA</t>
  </si>
  <si>
    <t>FILIPINAS</t>
  </si>
  <si>
    <t>REINO UNIDO</t>
  </si>
  <si>
    <t>ITÁLIA</t>
  </si>
  <si>
    <t>ALEMANHA</t>
  </si>
  <si>
    <t>JAPÃO</t>
  </si>
  <si>
    <t>MÉXICO</t>
  </si>
  <si>
    <t>TÉCNICOS DE NIVEL MÉDIO</t>
  </si>
  <si>
    <t>PROFISSIONAIS DAS CIÊNCIAS E DAS ARTES</t>
  </si>
  <si>
    <t>MEMBROS SUPERIORES DO PODER PÚBLICO, DIRIGENTES DE ORGANIZAÇÕES DE INTERESSE PÚBLICO E DE EMPRESAS, GERENTES</t>
  </si>
  <si>
    <t>TRABALHADORES DA PRODUÇÃO DE BENS E SERVIÇOS INDUSTRIAIS</t>
  </si>
  <si>
    <t>TRABALHADORES DOS SERVIÇOS, VENDEDORES DO COMÉRCIO EM LOJAS E MERCADOS</t>
  </si>
  <si>
    <t>TRABALHADORES EM SERVIÇOS DE REPARAÇÃO E MANUTENÇÃO</t>
  </si>
  <si>
    <t>TRABALHADORES DE SERVIÇOS ADMINISTRATIVOS</t>
  </si>
  <si>
    <t>MEMBROS DAS FORÇAS ARMADAS, POLICIAIS E BOMBEIROS MILITARES</t>
  </si>
  <si>
    <t>TRABALHADORES AGROPECUÁRIOS, FLORESTAIS E DA PESCA</t>
  </si>
  <si>
    <t>FRANÇA</t>
  </si>
  <si>
    <t>BÉLGICA</t>
  </si>
  <si>
    <t>HOLANDA</t>
  </si>
  <si>
    <t>CORÉIA DO SUL</t>
  </si>
  <si>
    <t>AUSTRÁLIA</t>
  </si>
  <si>
    <t>ESPANHA</t>
  </si>
  <si>
    <t>PORTUGAL</t>
  </si>
  <si>
    <t>RN 11</t>
  </si>
  <si>
    <t>RN 30</t>
  </si>
  <si>
    <t>Venezuela</t>
  </si>
  <si>
    <t>Paraguai</t>
  </si>
  <si>
    <t>Argentina</t>
  </si>
  <si>
    <t>Bolívia</t>
  </si>
  <si>
    <t>Colômbia</t>
  </si>
  <si>
    <t>Uruguai</t>
  </si>
  <si>
    <t>Peru</t>
  </si>
  <si>
    <t>Afeganistão</t>
  </si>
  <si>
    <t>Ucrânia</t>
  </si>
  <si>
    <t>Alimentador de linha de produção</t>
  </si>
  <si>
    <t>Faxineiro</t>
  </si>
  <si>
    <t>Auxiliar nos serviços de alimentação</t>
  </si>
  <si>
    <t>Magarefe</t>
  </si>
  <si>
    <t>Servente de obras</t>
  </si>
  <si>
    <t>Repositor de mercadorias</t>
  </si>
  <si>
    <t>Operador de caixa</t>
  </si>
  <si>
    <t>Atendente de lojas e mercados</t>
  </si>
  <si>
    <t>Abate de aves</t>
  </si>
  <si>
    <t>Comércio varejista de mercadorias em geral, com predominância de produtos alimentícios  supermercados</t>
  </si>
  <si>
    <t>Restaurantes e similares</t>
  </si>
  <si>
    <t>Cultivo de maçã</t>
  </si>
  <si>
    <t>Locação de mão de obra temporária</t>
  </si>
  <si>
    <t>Frigorífico  abate de suínos</t>
  </si>
  <si>
    <t>Construção de edifícios</t>
  </si>
  <si>
    <t>Comércio varejista de mercadorias em geral, com predominância de produtos alimentícios  hipermercados</t>
  </si>
  <si>
    <t>Lanchonetes, casas de chá, de sucos e similares</t>
  </si>
  <si>
    <t>Limpeza em prédios e em domicílios</t>
  </si>
  <si>
    <t>Japão</t>
  </si>
  <si>
    <t>Portugal</t>
  </si>
  <si>
    <t>Alemanha</t>
  </si>
  <si>
    <t>Itália</t>
  </si>
  <si>
    <t>Reino Unido</t>
  </si>
  <si>
    <t>Espanha</t>
  </si>
  <si>
    <t>Suíça</t>
  </si>
  <si>
    <t>França</t>
  </si>
  <si>
    <t>Países Baixos</t>
  </si>
  <si>
    <t xml:space="preserve">      Demais países</t>
  </si>
  <si>
    <t>Principais países de naturalidade</t>
  </si>
  <si>
    <t>A partir de janeiro de 2025, retroativo a janeiro a dezembro de 2024, serão excluídos os amparos não aplicáveis de todas a exceção da tabela 1.</t>
  </si>
  <si>
    <t>Base revisada, desta tabela em diante excluindo refugiados/asilados</t>
  </si>
  <si>
    <t>ARGENTINA</t>
  </si>
  <si>
    <t>BOLÍVIA</t>
  </si>
  <si>
    <t>PARAGUAI</t>
  </si>
  <si>
    <t>PERU</t>
  </si>
  <si>
    <t>URUGUAI</t>
  </si>
  <si>
    <t>*** Diferença no total, se dão por conta de falta de valor na variável sexo</t>
  </si>
  <si>
    <t>0 |-- 7</t>
  </si>
  <si>
    <t>7 |-- 12</t>
  </si>
  <si>
    <t>12 |-- 19</t>
  </si>
  <si>
    <t>0 |-- 15</t>
  </si>
  <si>
    <t>15 |-- 25</t>
  </si>
  <si>
    <t>25 |--40</t>
  </si>
  <si>
    <t>40 |-- 65</t>
  </si>
  <si>
    <t>65 |--</t>
  </si>
  <si>
    <t>NÃO ESPECIFICADO</t>
  </si>
  <si>
    <t>CHILE</t>
  </si>
  <si>
    <t>Entrada</t>
  </si>
  <si>
    <t>Saída</t>
  </si>
  <si>
    <t>junho/24</t>
  </si>
  <si>
    <t>junho/25</t>
  </si>
  <si>
    <t>Número de vistos concedidos, por mês e sexo, segundo principais países de localização do posto consular - Brasil, julho de 2024, junho e julho de 2025</t>
  </si>
  <si>
    <t>Número de vistos concedidos, por mês e sexo, segundo principais nacionalidades - Brasil, julho de 2024, junho e julho de 2025</t>
  </si>
  <si>
    <t>Fonte: Elaborado pelo OBMigra, a partir dos dados do Ministério das Relações Exteriores, julho de 2024, junho e julho de 2025</t>
  </si>
  <si>
    <t>Número de vistos concedidos, por mês, segundo grupos de idade - Brasil, julho de 2024, junho e julho de 2025</t>
  </si>
  <si>
    <t>Fonte: Elaborado pelo OBMigra, a partir dos dados do Ministério das Relações Exteriores,  julho de 2024, junho e julho de 2025</t>
  </si>
  <si>
    <t>Número de vistos concedidos, por mês, segundo tipologias - Brasil, julho de 2024, junho e julho de 2025</t>
  </si>
  <si>
    <t>Número de registros de migrantes, por mês de registro, segundo classificação - Brasil, julho de 2024, junho e julho de 2025</t>
  </si>
  <si>
    <t>Fonte: Elaborado pelo OBMigra, a partir dos dados da Polícia Federal, Sistema de Registro Nacional Migratório (SISMIGRA), julho de 2024, junho e julho de 2025</t>
  </si>
  <si>
    <t>Número total de registros, por mês de registro, segundo amparo e descrição do amparo,  Brasil, julho de 2024, junho e julho de 2025</t>
  </si>
  <si>
    <t>Número de registros de migrantes, por mês de registro e sexo, segundo principais países - Brasil, março de 2024, julho de 2024, junho e julho de 2025</t>
  </si>
  <si>
    <t>Número de registros de migrantes, por mês de registro, segundo grupos de idade - Brasil, julho de 2024, junho e julho de 2025</t>
  </si>
  <si>
    <t>Número de registros de migrantes, por mês de registro, segundo Brasil,  Grandes Regiões e Unidades da Federação, julho de 2024, junho e julho de 2025</t>
  </si>
  <si>
    <t>Número de registros de migrantes, por mês de registro, segundo principais municípios, julho de 2024, junho e julho de 2025</t>
  </si>
  <si>
    <t>Número de solicitações de reconhecimento da condição de refugiado, por mês e sexo, segundo principais países - Brasil,  julho de 2024, junho e julho de 2025.</t>
  </si>
  <si>
    <t>Fonte: Elaborado pelo OBMigra, a partir dos dados da Polícia Federal, Solicitações de reconhecimento da condição de refugiado,  julho de 2024, junho e julho de 2025.</t>
  </si>
  <si>
    <t>Número de  solicitações de reconhecimento da condição de refugiado, por mês, segundo grupos de idade - Brasil,  julho de 2024, junho e julho de 2025.</t>
  </si>
  <si>
    <t>Número de  solicitações de reconhecimento da condição de refugiado, por mês, segundo Brasil, Grandes Regiões e Unidades da Federação,  julho de 2024, junho e julho de 2025.</t>
  </si>
  <si>
    <t>Número de solicitações de reconhecimento da condição de refugiado, por mês, segundo principais municípios - Brasil,  julho de 2024, junho e julho de 2025.</t>
  </si>
  <si>
    <t>Número de decisões de reconhecimento da condição de refugiado, por mês e sexo, segundo tipo de decisão - Brasil,  julho de 2024, junho e julho de 2025.</t>
  </si>
  <si>
    <t>Fonte: Elaborado pelo OBMigra, a partir dos dados da Coordenação Geral do Comitê Nacional para os Refugiados,  julho de 2024, junho e julho de 2025.</t>
  </si>
  <si>
    <t>Número de refugiados reconhecidos, por mês e sexo, segundo principais países nacionalidade ou residência habitual - Brasil,  julho de 2024, junho e julho de 2025.</t>
  </si>
  <si>
    <t>Número de refugiados reconhecidos, por mês, segundo grupos de idade - Brasil,  julho de 2024, junho e julho de 2025.</t>
  </si>
  <si>
    <t>Número de refugiados reconhecidos, por mês, segundo Brasil, Grandes Regiões e Unidades da Federação de registro do pedido,  julho de 2024, junho e julho de 2025.</t>
  </si>
  <si>
    <t>Número de refugiados reconhecidos, por mês, segundo principais municípios de registro do pedido - Brasil,  julho de 2024, junho e julho de 2025.</t>
  </si>
  <si>
    <t>Número de solicitações de naturalização, por mês e sexo, segundo tipo de naturalização - Brasil,  julho de 2024, junho e julho de 2025.</t>
  </si>
  <si>
    <t>Fonte: Elaborado pelo OBMigra, a partir dos dados da Coordenação Geral de Política Migratória,  julho de 2024, junho e julho de 2025.</t>
  </si>
  <si>
    <t>Número de naturalizados, por mês e sexo, segundo principais países de naturalidade - Brasil,  julho de 2024, junho e julho de 2025.</t>
  </si>
  <si>
    <t>Número de naturalizados, por mês, segundo grupos de idade - Brasil,  julho de 2024, junho e julho de 2025.</t>
  </si>
  <si>
    <t>Número de naturalizados, por mês, segundo Brasil, Grandes Regiões e Unidades da Federação de ocorrência do processo,  julho de 2024, junho e julho de 2025.</t>
  </si>
  <si>
    <t>Número de autorizações concedidas, por mês e sexo, segundo o tipo de autorização - Brasil,  julho de 2024, junho e julho de 2025</t>
  </si>
  <si>
    <t>Fonte: Coordenação Geral de Imigração Laboral/ Ministério da Justiça e Segurança Pública,  julho de 2024, junho e julho de 2025</t>
  </si>
  <si>
    <t>Número de Resoluções Normativas 30 editadas em função de alteração de prazo, por mês e sexo, segundo o tipo de autorização - Brasil,  julho de 2024, junho e julho de 2025</t>
  </si>
  <si>
    <t>Fonte: Coordenação Geral de Imigração Laboral/ Ministério da Justiça e Segurança Pública, julho de 2024, junho e julho de 2025</t>
  </si>
  <si>
    <t>Número de Resoluções Normativas 30 editadas em função de renovação de residência, por mês e sexo, segundo o tipo de autorização - Brasil,  julho de 2024, junho e julho de 2025</t>
  </si>
  <si>
    <t>Número de autorizações concedidas, por mês e sexo, segundo principais países - Brasil,  julho de 2024, junho e julho de 2025</t>
  </si>
  <si>
    <t>Número de autorizações concedidas, por mês, segundo RNs 36 e 45 - Brasil,  julho de 2024, junho e julho de 2025</t>
  </si>
  <si>
    <t>Número de autorizações concedidas, por mês, segundo grupos de idade - Brasil,  julho de 2024, junho e julho de 2025</t>
  </si>
  <si>
    <t>Número de autorizações concedidas, por mês, segundo escolaridade - Brasil,  julho de 2024, junho e julho de 2025</t>
  </si>
  <si>
    <t>Número de autorizações concedidas, por mês, segundo grupos ocupacionais - Brasil,  julho de 2024, junho e julho de 2025</t>
  </si>
  <si>
    <t>Número de autorizações concedidas, por mês, segundo Brasil, Grandes Regiões e Unidades da Federação,  julho de 2024, junho e julho de 2025</t>
  </si>
  <si>
    <t>Autorizações de residência para fins de investimentos através da RN 13, por mês, segundo principais países - Brasil,  julho de 2024, junho e julho de 2025</t>
  </si>
  <si>
    <t>Autorizações de residência para fins de investimentos através da RN 13, por mês, segundo principais Unidades da Federação - Brasil,  julho de 2024, junho e julho de 2025</t>
  </si>
  <si>
    <t>Autorizações de residência para fins de investimentos através da RN 36, por mês, segundo principais países - Brasil,  julho de 2024, junho e julho de 2025</t>
  </si>
  <si>
    <t>Autorizações de residência para fins de investimentos através da RN 36, por mês, segundo principais Unidades da Federação - Brasil,  julho de 2024, junho e julho de 2025</t>
  </si>
  <si>
    <t>Número de autorizações concedidas para trabalhadores qualificados, por mês e sexo, segundo tipo de autorização, Brasil,  julho de 2024, junho e julho de 2025</t>
  </si>
  <si>
    <t>Número de autorizações concedidas para trabalhadores qualificados, por mês e sexo, segundo principais países - Brasil,  julho de 2024, junho e julho de 2025</t>
  </si>
  <si>
    <t>Número de autorizações concedidas para trabalhadores qualificados, por mês, segundo grupos de idade, Brasil,   julho de 2024, junho e julho de 2025</t>
  </si>
  <si>
    <t>Número de autorizações concedidas para trabalhadores qualificados, por mês, segundo escolaridade,  Brasil,  julho de 2024, junho e julho de 2025</t>
  </si>
  <si>
    <t>Número de autorizações concedidas para trabalhadores qualificados, por mês, segundo grupos ocupacionais, Brasil,  julho de 2024, junho e julho de 2025</t>
  </si>
  <si>
    <t>Número de autorizações concedidas para trabalhadores qualificados, por mês, segundo Brasil, Grandes Regiões e Unidades da Federação,  julho de 2024, junho e julho de 2025</t>
  </si>
  <si>
    <t>Movimentação de trabalhadores migrantes no mercado de trabalho formal, por mês, segundo principais atividades econômicas - Brasil,junho de 2024, maio e junho de 2025</t>
  </si>
  <si>
    <t>junho24</t>
  </si>
  <si>
    <t>Movimentação de trabalhadores migrantes no mercado de trabalho formal, por mês e sexo, segundo principais países - Brasil, junho de 2024, maio e junho de 2025</t>
  </si>
  <si>
    <t>Fonte: Elaborado pelo OBMigra, a partir dos dados do Ministério da Economia, base harmonizada RAIS-CTPS-CAGED, junho de 2024, maio e junho de 2025</t>
  </si>
  <si>
    <t>Movimentação de trabalhadores migrantes no mercado de trabalho formal, por mês, segundo grupos de idade - Brasil, junho de 2024, maio e junho de 2025</t>
  </si>
  <si>
    <t>Movimentação de trabalhadores migrantes no mercado de trabalho formal, por mês, segundo escolaridade - Brasil, junho de 2024, maio e junho de 2025</t>
  </si>
  <si>
    <t>Movimentação de trabalhadores migrantes no mercado de trabalho formal, por mês, segundo principais ocupações - Brasil, junho de 2024, maio e junho de 2025</t>
  </si>
  <si>
    <t>Movimentação de trabalhadores migrantes no mercado de trabalho formal, por mês, segundo Brasil, Grandes Regiões e Unidades da Federação, junho de 2024, maio e junho de 2025</t>
  </si>
  <si>
    <t>Movimentação de trabalhadores migrantes no mercado de trabalho formal, por mês, segundo principais cidades - Brasil, junho de 2024, maio e junho de 2025</t>
  </si>
  <si>
    <t>julho/24</t>
  </si>
  <si>
    <t>julho/25</t>
  </si>
  <si>
    <t>Atendente de lanchonete</t>
  </si>
  <si>
    <t>Vendedor de comércio varejista</t>
  </si>
  <si>
    <t>Curitiba - PR</t>
  </si>
  <si>
    <t>São Paulo - SP</t>
  </si>
  <si>
    <t>Chapecó - SC</t>
  </si>
  <si>
    <t>Joinville - SC</t>
  </si>
  <si>
    <t>Cascavel - PR</t>
  </si>
  <si>
    <t>Caxias do Sul - SC</t>
  </si>
  <si>
    <t>Boa Vista - RR</t>
  </si>
  <si>
    <t>Florianópolis - SC</t>
  </si>
  <si>
    <t>Manaus - AM</t>
  </si>
  <si>
    <t>Cuiabá - MT</t>
  </si>
  <si>
    <t>Transferências pessoais em US$ (milhões), por ano e receitas, segundo principais países - Brasil, junho de 2024, maio de 2025 e junho de 2025.</t>
  </si>
  <si>
    <t>Transferências pessoais em US$ (milhões), por ano e despesas, segundo principais países - Brasil, junho de 2024, maio de 2025 e junho de 2025.</t>
  </si>
  <si>
    <t>jun/24</t>
  </si>
  <si>
    <t>mai/25</t>
  </si>
  <si>
    <t>jun/25</t>
  </si>
  <si>
    <t>Fonte: Elaborado pelo OBMigra, a partir dos dados do Banco Central do Brasil, Departamento de Estatísticas, junho de 2024, maio de 2025 e junho de 2025.</t>
  </si>
  <si>
    <t>RN 09</t>
  </si>
  <si>
    <t>CANADÁ</t>
  </si>
  <si>
    <t>SUÍÇA</t>
  </si>
  <si>
    <t>ISRAEL</t>
  </si>
  <si>
    <t>base revisada (*) tabela a ser gerada caso os dados de ativos nos sejam enviados.</t>
  </si>
  <si>
    <t>Número de total de registros ativos de migrantes, segundo classificação - Brasil, janeiro de 2025.</t>
  </si>
  <si>
    <t>Nº de registros</t>
  </si>
  <si>
    <t>Fonte: Elaborado pelo OBMigra, a partir dos dados da Polícia Federal, Sistema de Registro Nacional Migratório (SISMIGRA), janeiro de 2025.</t>
  </si>
  <si>
    <t>AM - MANAUS</t>
  </si>
  <si>
    <t>DF - BRASÍLIA</t>
  </si>
  <si>
    <t>PR - CASCAVEL</t>
  </si>
  <si>
    <t>PR - CURITIBA</t>
  </si>
  <si>
    <t>RJ - RIO DE JANEIRO</t>
  </si>
  <si>
    <t>RR - BOA VISTA</t>
  </si>
  <si>
    <t>SC - CHAPECÓ</t>
  </si>
  <si>
    <t>SC - FLORIANÓPOLIS</t>
  </si>
  <si>
    <t>SC - JOINVILLE</t>
  </si>
  <si>
    <t>SP - SÃO PAULO</t>
  </si>
  <si>
    <t>Taiwan/China</t>
  </si>
  <si>
    <t>Entradas e Saídas do território brasileiro nos pontos de fronteira, por mês, segundo tipologias de classificação - Brasil, julho de 2024, junho e julho de 2025.</t>
  </si>
  <si>
    <t>Fonte: Elaborado pelo OBMigra, a partir dos dados da Polícia Federal, Sistema de Tráfego Internacional (STI),julho de 2024, junho e julho de 2025.</t>
  </si>
  <si>
    <t>Entradas e Saídas do território brasileiro nos pontos de fronteira, por mês, segundo principais países - Brasil,julho de 2024, junho e julho de 2025.</t>
  </si>
  <si>
    <t>Fonte: Elaborado pelo OBMigra, a partir dos dados da Polícia Federal, Sistema de Tráfego Internacional (STI), julho de 2024, junho e julho de 2025.</t>
  </si>
  <si>
    <t>Entrada e saídas do território brasileiro nos pontos de fronteira, por mês, segundo Brasil, Grandes Regiões e Unidades da Federação, julho de 2024, junho e julho de 2025.</t>
  </si>
  <si>
    <t>Fonte: Elaborado pelo OBMigra, a partir dos dados da Polícia Federal, Sistema de Tráfego Internacional (STI),  julho de 2024, junho e julho de 2025.</t>
  </si>
  <si>
    <t>GANA</t>
  </si>
  <si>
    <t>TOGO</t>
  </si>
  <si>
    <t>RR-PACARAIMA</t>
  </si>
  <si>
    <t>RR-BOA VISTA</t>
  </si>
  <si>
    <t>AM-MANAUS</t>
  </si>
  <si>
    <t>SP-SAO PAULO</t>
  </si>
  <si>
    <t>AC-ASSIS BRASIL</t>
  </si>
  <si>
    <t>RJ-RIO DE JANEIRO</t>
  </si>
  <si>
    <t>AC-EPITACIOLANDIA</t>
  </si>
  <si>
    <t>AM-TABATINGA</t>
  </si>
  <si>
    <t>RS-PASSO FUNDO</t>
  </si>
  <si>
    <t>MS-CAMPO GRANDE</t>
  </si>
  <si>
    <t>TUNÍSIA</t>
  </si>
  <si>
    <t>AP-OIAPOQUE</t>
  </si>
  <si>
    <t>PR-CURITIBA</t>
  </si>
  <si>
    <t>SC-FLORIANOPOLIS</t>
  </si>
  <si>
    <t>SC-ITAJAI</t>
  </si>
  <si>
    <t>RS-PORTO ALEGRE</t>
  </si>
  <si>
    <t>PR-FOZ DO IGUACU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</si>
</sst>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-* #,##0_-;\-* #,##0_-;_-* &quot;-&quot;_-;_-@_-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* #,##0_-;\-* #,##0_-;_-* &quot;-&quot;??_-;_-@_-"/>
    <numFmt numFmtId="165" formatCode="* #,##0_ ;* \-\ #,##0\ "/>
    <numFmt numFmtId="166" formatCode="#,##0.0_ ;\-#,##0.0\ "/>
    <numFmt numFmtId="167" formatCode="##\ ###\ ##0_);\-##\ ###\ ##0_);\-\ \ "/>
    <numFmt numFmtId="168" formatCode="_-\ #\ ###\ ##0_-;\-#\ ###\ ##0_-;_-\ \-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theme="1" tint="0.249977111117893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theme="1" tint="0.249977111117893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1" tint="0.249977111117893"/>
      <name val="Calibri"/>
      <family val="2"/>
    </font>
    <font>
      <b/>
      <sz val="10"/>
      <color theme="1" tint="0.249977111117893"/>
      <name val="Calibri"/>
      <family val="2"/>
    </font>
    <font>
      <b/>
      <sz val="12"/>
      <color rgb="FF40404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rgb="FFFFFFFF"/>
      <name val="Calibri"/>
      <family val="2"/>
      <scheme val="minor"/>
    </font>
    <font>
      <b/>
      <sz val="12"/>
      <color rgb="FF262626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i/>
      <sz val="11"/>
      <color indexed="8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7">
    <fill>
      <patternFill patternType="none"/>
    </fill>
    <fill>
      <patternFill patternType="gray125"/>
    </fill>
    <fill>
      <patternFill patternType="solid">
        <fgColor rgb="FFFAEA2F"/>
        <bgColor rgb="FFFAEA2F"/>
      </patternFill>
    </fill>
    <fill>
      <patternFill patternType="solid">
        <fgColor rgb="FFA8202A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/>
        <bgColor rgb="FFF4C602"/>
      </patternFill>
    </fill>
    <fill>
      <patternFill patternType="solid">
        <fgColor theme="7" tint="0.39997558519241921"/>
        <bgColor rgb="FFFAEA2F"/>
      </patternFill>
    </fill>
    <fill>
      <patternFill patternType="solid">
        <fgColor theme="7" tint="0.59999389629810485"/>
        <bgColor rgb="FFF4C602"/>
      </patternFill>
    </fill>
    <fill>
      <patternFill patternType="solid">
        <fgColor theme="7" tint="0.79998168889431442"/>
        <bgColor rgb="FFFAEA2F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591C5A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0"/>
        <bgColor rgb="FFFAEA2F"/>
      </patternFill>
    </fill>
    <fill>
      <patternFill patternType="solid">
        <fgColor rgb="FF2F75B5"/>
        <bgColor indexed="64"/>
      </patternFill>
    </fill>
    <fill>
      <patternFill patternType="solid">
        <fgColor rgb="FF9BC2E6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D9F5FF"/>
        <bgColor indexed="64"/>
      </patternFill>
    </fill>
    <fill>
      <patternFill patternType="solid">
        <fgColor rgb="FFC9E3FF"/>
        <bgColor indexed="64"/>
      </patternFill>
    </fill>
    <fill>
      <patternFill patternType="solid">
        <fgColor rgb="FF169CD8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E6A18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6D81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56">
    <border>
      <left/>
      <right/>
      <top/>
      <bottom/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rgb="FFFFFFFF"/>
      </left>
      <right style="thick">
        <color rgb="FFFFFFFF"/>
      </right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thin">
        <color indexed="64"/>
      </left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/>
      <right style="thick">
        <color rgb="FFFFFFFF"/>
      </right>
      <top/>
      <bottom style="medium">
        <color rgb="FFFFFFFF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medium">
        <color rgb="FFFFFFFF"/>
      </left>
      <right/>
      <top style="medium">
        <color rgb="FFFFFFFF"/>
      </top>
      <bottom style="medium">
        <color rgb="FFFFFFFF"/>
      </bottom>
      <diagonal/>
    </border>
    <border>
      <left/>
      <right/>
      <top style="medium">
        <color rgb="FFFFFFFF"/>
      </top>
      <bottom style="medium">
        <color rgb="FFFFFFFF"/>
      </bottom>
      <diagonal/>
    </border>
    <border>
      <left/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medium">
        <color rgb="FFFFFFFF"/>
      </left>
      <right style="thick">
        <color rgb="FFFFFFFF"/>
      </right>
      <top style="medium">
        <color rgb="FFFFFFFF"/>
      </top>
      <bottom/>
      <diagonal/>
    </border>
    <border>
      <left/>
      <right style="medium">
        <color rgb="FFFFFFFF"/>
      </right>
      <top/>
      <bottom/>
      <diagonal/>
    </border>
    <border>
      <left style="medium">
        <color rgb="FFFFFFFF"/>
      </left>
      <right style="thick">
        <color rgb="FFFFFFFF"/>
      </right>
      <top style="medium">
        <color rgb="FFFFFFFF"/>
      </top>
      <bottom style="medium">
        <color theme="0"/>
      </bottom>
      <diagonal/>
    </border>
    <border>
      <left style="thick">
        <color rgb="FFFFFFFF"/>
      </left>
      <right style="medium">
        <color rgb="FFFFFFFF"/>
      </right>
      <top/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 style="thin">
        <color theme="0"/>
      </left>
      <right style="thick">
        <color rgb="FFFFFFFF"/>
      </right>
      <top style="thin">
        <color theme="0"/>
      </top>
      <bottom style="medium">
        <color theme="0"/>
      </bottom>
      <diagonal/>
    </border>
    <border>
      <left/>
      <right style="medium">
        <color rgb="FFFFFFFF"/>
      </right>
      <top style="thin">
        <color theme="0"/>
      </top>
      <bottom style="medium">
        <color theme="0"/>
      </bottom>
      <diagonal/>
    </border>
    <border>
      <left style="medium">
        <color rgb="FFFFFFFF"/>
      </left>
      <right style="thick">
        <color rgb="FFFFFFFF"/>
      </right>
      <top style="thin">
        <color theme="0"/>
      </top>
      <bottom style="medium">
        <color theme="0"/>
      </bottom>
      <diagonal/>
    </border>
    <border>
      <left/>
      <right style="thin">
        <color theme="0"/>
      </right>
      <top style="thin">
        <color theme="0"/>
      </top>
      <bottom style="medium">
        <color theme="0"/>
      </bottom>
      <diagonal/>
    </border>
    <border>
      <left/>
      <right style="medium">
        <color rgb="FFFFFFFF"/>
      </right>
      <top/>
      <bottom style="medium">
        <color theme="0"/>
      </bottom>
      <diagonal/>
    </border>
    <border>
      <left style="thin">
        <color theme="0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auto="1"/>
      </bottom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/>
      <bottom style="double">
        <color auto="1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theme="1"/>
      </left>
      <right/>
      <top style="thin">
        <color auto="1"/>
      </top>
      <bottom style="thin">
        <color theme="1"/>
      </bottom>
      <diagonal/>
    </border>
    <border>
      <left/>
      <right/>
      <top style="thin">
        <color auto="1"/>
      </top>
      <bottom style="thin">
        <color theme="1"/>
      </bottom>
      <diagonal/>
    </border>
    <border>
      <left style="thin">
        <color theme="1"/>
      </left>
      <right/>
      <top style="thin">
        <color auto="1"/>
      </top>
      <bottom/>
      <diagonal/>
    </border>
    <border>
      <left/>
      <right style="thin">
        <color theme="0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theme="1"/>
      </top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auto="1"/>
      </bottom>
      <diagonal/>
    </border>
    <border>
      <left style="thin">
        <color indexed="64"/>
      </left>
      <right/>
      <top style="thin">
        <color theme="1"/>
      </top>
      <bottom style="double">
        <color auto="1"/>
      </bottom>
      <diagonal/>
    </border>
    <border>
      <left style="thin">
        <color theme="1"/>
      </left>
      <right/>
      <top style="thin">
        <color auto="1"/>
      </top>
      <bottom style="thin">
        <color indexed="64"/>
      </bottom>
      <diagonal/>
    </border>
    <border>
      <left/>
      <right style="thin">
        <color theme="1"/>
      </right>
      <top style="thin">
        <color auto="1"/>
      </top>
      <bottom style="thin">
        <color indexed="64"/>
      </bottom>
      <diagonal/>
    </border>
    <border>
      <left/>
      <right style="thin">
        <color theme="0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/>
      <diagonal/>
    </border>
    <border>
      <left style="thin">
        <color theme="0"/>
      </left>
      <right/>
      <top style="thin">
        <color auto="1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 style="thin">
        <color theme="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01">
    <xf numFmtId="0" fontId="0" fillId="0" borderId="0" xfId="0"/>
    <xf numFmtId="0" fontId="5" fillId="7" borderId="0" xfId="0" applyFont="1" applyFill="1" applyAlignment="1">
      <alignment horizontal="center" vertical="center"/>
    </xf>
    <xf numFmtId="0" fontId="0" fillId="6" borderId="0" xfId="0" applyFill="1" applyAlignment="1">
      <alignment horizontal="left"/>
    </xf>
    <xf numFmtId="0" fontId="0" fillId="6" borderId="0" xfId="0" applyFill="1"/>
    <xf numFmtId="0" fontId="0" fillId="6" borderId="0" xfId="0" applyFill="1" applyAlignment="1">
      <alignment vertical="center" wrapText="1"/>
    </xf>
    <xf numFmtId="3" fontId="0" fillId="6" borderId="0" xfId="1" applyNumberFormat="1" applyFont="1" applyFill="1" applyAlignment="1">
      <alignment horizontal="center" vertical="center"/>
    </xf>
    <xf numFmtId="0" fontId="2" fillId="6" borderId="0" xfId="0" applyFont="1" applyFill="1"/>
    <xf numFmtId="0" fontId="0" fillId="6" borderId="0" xfId="0" applyFill="1" applyAlignment="1">
      <alignment horizontal="left" wrapText="1"/>
    </xf>
    <xf numFmtId="0" fontId="9" fillId="11" borderId="4" xfId="0" applyFont="1" applyFill="1" applyBorder="1" applyAlignment="1">
      <alignment horizontal="center" vertical="center"/>
    </xf>
    <xf numFmtId="0" fontId="6" fillId="6" borderId="4" xfId="0" applyFont="1" applyFill="1" applyBorder="1" applyAlignment="1">
      <alignment horizontal="center" vertical="center"/>
    </xf>
    <xf numFmtId="164" fontId="6" fillId="6" borderId="4" xfId="1" applyNumberFormat="1" applyFont="1" applyFill="1" applyBorder="1" applyAlignment="1">
      <alignment horizontal="right" vertical="center"/>
    </xf>
    <xf numFmtId="164" fontId="4" fillId="12" borderId="4" xfId="1" applyNumberFormat="1" applyFont="1" applyFill="1" applyBorder="1" applyAlignment="1">
      <alignment horizontal="left" vertical="center"/>
    </xf>
    <xf numFmtId="164" fontId="4" fillId="12" borderId="4" xfId="1" applyNumberFormat="1" applyFont="1" applyFill="1" applyBorder="1" applyAlignment="1">
      <alignment horizontal="right" vertical="center"/>
    </xf>
    <xf numFmtId="164" fontId="4" fillId="13" borderId="4" xfId="1" applyNumberFormat="1" applyFont="1" applyFill="1" applyBorder="1" applyAlignment="1">
      <alignment horizontal="left" vertical="center"/>
    </xf>
    <xf numFmtId="164" fontId="4" fillId="13" borderId="4" xfId="1" applyNumberFormat="1" applyFont="1" applyFill="1" applyBorder="1" applyAlignment="1">
      <alignment horizontal="right" vertical="center"/>
    </xf>
    <xf numFmtId="0" fontId="4" fillId="12" borderId="4" xfId="0" applyFont="1" applyFill="1" applyBorder="1" applyAlignment="1">
      <alignment vertical="center"/>
    </xf>
    <xf numFmtId="0" fontId="4" fillId="13" borderId="4" xfId="0" applyFont="1" applyFill="1" applyBorder="1" applyAlignment="1">
      <alignment vertical="center"/>
    </xf>
    <xf numFmtId="0" fontId="6" fillId="12" borderId="4" xfId="0" applyFont="1" applyFill="1" applyBorder="1" applyAlignment="1">
      <alignment horizontal="center" vertical="center"/>
    </xf>
    <xf numFmtId="164" fontId="6" fillId="12" borderId="4" xfId="1" applyNumberFormat="1" applyFont="1" applyFill="1" applyBorder="1" applyAlignment="1">
      <alignment horizontal="right" vertical="center"/>
    </xf>
    <xf numFmtId="0" fontId="6" fillId="13" borderId="4" xfId="0" applyFont="1" applyFill="1" applyBorder="1" applyAlignment="1">
      <alignment horizontal="center" vertical="center"/>
    </xf>
    <xf numFmtId="164" fontId="6" fillId="13" borderId="4" xfId="1" applyNumberFormat="1" applyFont="1" applyFill="1" applyBorder="1" applyAlignment="1">
      <alignment horizontal="right" vertical="center"/>
    </xf>
    <xf numFmtId="0" fontId="2" fillId="6" borderId="4" xfId="0" applyFont="1" applyFill="1" applyBorder="1" applyAlignment="1">
      <alignment horizontal="center" wrapText="1"/>
    </xf>
    <xf numFmtId="3" fontId="2" fillId="6" borderId="4" xfId="1" applyNumberFormat="1" applyFont="1" applyFill="1" applyBorder="1" applyAlignment="1">
      <alignment horizontal="center" vertical="center"/>
    </xf>
    <xf numFmtId="0" fontId="0" fillId="5" borderId="4" xfId="0" applyFill="1" applyBorder="1"/>
    <xf numFmtId="3" fontId="1" fillId="5" borderId="4" xfId="1" applyNumberFormat="1" applyFont="1" applyFill="1" applyBorder="1" applyAlignment="1">
      <alignment horizontal="center" vertical="center"/>
    </xf>
    <xf numFmtId="0" fontId="0" fillId="17" borderId="4" xfId="0" applyFill="1" applyBorder="1"/>
    <xf numFmtId="3" fontId="1" fillId="17" borderId="4" xfId="1" applyNumberFormat="1" applyFont="1" applyFill="1" applyBorder="1" applyAlignment="1">
      <alignment horizontal="center" vertical="center"/>
    </xf>
    <xf numFmtId="0" fontId="3" fillId="5" borderId="4" xfId="0" applyFont="1" applyFill="1" applyBorder="1" applyAlignment="1">
      <alignment vertical="center"/>
    </xf>
    <xf numFmtId="0" fontId="3" fillId="17" borderId="4" xfId="0" applyFont="1" applyFill="1" applyBorder="1" applyAlignment="1">
      <alignment vertical="center"/>
    </xf>
    <xf numFmtId="0" fontId="2" fillId="5" borderId="4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0" fontId="0" fillId="16" borderId="4" xfId="0" applyFill="1" applyBorder="1"/>
    <xf numFmtId="3" fontId="0" fillId="16" borderId="4" xfId="1" applyNumberFormat="1" applyFont="1" applyFill="1" applyBorder="1" applyAlignment="1">
      <alignment horizontal="center" vertical="center"/>
    </xf>
    <xf numFmtId="0" fontId="0" fillId="4" borderId="4" xfId="0" applyFill="1" applyBorder="1"/>
    <xf numFmtId="3" fontId="0" fillId="4" borderId="4" xfId="1" applyNumberFormat="1" applyFont="1" applyFill="1" applyBorder="1" applyAlignment="1">
      <alignment horizontal="center" vertical="center"/>
    </xf>
    <xf numFmtId="0" fontId="2" fillId="16" borderId="4" xfId="0" applyFont="1" applyFill="1" applyBorder="1" applyAlignment="1">
      <alignment horizontal="center"/>
    </xf>
    <xf numFmtId="0" fontId="5" fillId="5" borderId="4" xfId="0" applyFont="1" applyFill="1" applyBorder="1" applyAlignment="1">
      <alignment horizontal="center" vertical="center"/>
    </xf>
    <xf numFmtId="0" fontId="5" fillId="17" borderId="4" xfId="0" applyFont="1" applyFill="1" applyBorder="1" applyAlignment="1">
      <alignment horizontal="center" vertical="center"/>
    </xf>
    <xf numFmtId="0" fontId="2" fillId="0" borderId="0" xfId="0" applyFont="1"/>
    <xf numFmtId="3" fontId="2" fillId="17" borderId="4" xfId="1" applyNumberFormat="1" applyFont="1" applyFill="1" applyBorder="1" applyAlignment="1">
      <alignment horizontal="center" vertical="center"/>
    </xf>
    <xf numFmtId="3" fontId="2" fillId="5" borderId="4" xfId="1" applyNumberFormat="1" applyFont="1" applyFill="1" applyBorder="1" applyAlignment="1">
      <alignment horizontal="center" vertical="center"/>
    </xf>
    <xf numFmtId="0" fontId="6" fillId="6" borderId="10" xfId="0" applyFont="1" applyFill="1" applyBorder="1" applyAlignment="1">
      <alignment horizontal="center" vertical="center"/>
    </xf>
    <xf numFmtId="164" fontId="6" fillId="6" borderId="1" xfId="1" applyNumberFormat="1" applyFont="1" applyFill="1" applyBorder="1" applyAlignment="1">
      <alignment horizontal="right" vertical="center"/>
    </xf>
    <xf numFmtId="0" fontId="4" fillId="12" borderId="4" xfId="0" applyFont="1" applyFill="1" applyBorder="1" applyAlignment="1">
      <alignment vertical="center" wrapText="1"/>
    </xf>
    <xf numFmtId="0" fontId="4" fillId="13" borderId="4" xfId="0" applyFont="1" applyFill="1" applyBorder="1" applyAlignment="1">
      <alignment vertical="center" wrapText="1"/>
    </xf>
    <xf numFmtId="0" fontId="0" fillId="4" borderId="4" xfId="0" applyFill="1" applyBorder="1" applyAlignment="1">
      <alignment horizontal="center" vertical="center"/>
    </xf>
    <xf numFmtId="0" fontId="2" fillId="4" borderId="14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/>
    </xf>
    <xf numFmtId="164" fontId="2" fillId="5" borderId="0" xfId="1" applyNumberFormat="1" applyFont="1" applyFill="1" applyAlignment="1">
      <alignment horizontal="center" vertical="center"/>
    </xf>
    <xf numFmtId="0" fontId="3" fillId="7" borderId="0" xfId="0" applyFont="1" applyFill="1" applyAlignment="1">
      <alignment vertical="center"/>
    </xf>
    <xf numFmtId="164" fontId="1" fillId="4" borderId="0" xfId="1" applyNumberFormat="1" applyFill="1" applyAlignment="1">
      <alignment horizontal="center" vertical="center"/>
    </xf>
    <xf numFmtId="164" fontId="1" fillId="5" borderId="0" xfId="1" applyNumberFormat="1" applyFill="1" applyAlignment="1">
      <alignment horizontal="center" vertical="center"/>
    </xf>
    <xf numFmtId="0" fontId="3" fillId="7" borderId="13" xfId="0" applyFont="1" applyFill="1" applyBorder="1" applyAlignment="1">
      <alignment vertical="center"/>
    </xf>
    <xf numFmtId="164" fontId="1" fillId="4" borderId="13" xfId="1" applyNumberFormat="1" applyFill="1" applyBorder="1" applyAlignment="1">
      <alignment horizontal="center" vertical="center"/>
    </xf>
    <xf numFmtId="164" fontId="2" fillId="4" borderId="0" xfId="1" applyNumberFormat="1" applyFont="1" applyFill="1" applyAlignment="1">
      <alignment horizontal="center" vertical="center"/>
    </xf>
    <xf numFmtId="164" fontId="0" fillId="5" borderId="0" xfId="1" applyNumberFormat="1" applyFont="1" applyFill="1" applyAlignment="1">
      <alignment horizontal="center" vertical="center"/>
    </xf>
    <xf numFmtId="164" fontId="1" fillId="4" borderId="0" xfId="1" applyNumberFormat="1" applyFont="1" applyFill="1" applyAlignment="1">
      <alignment horizontal="center" vertical="center"/>
    </xf>
    <xf numFmtId="0" fontId="11" fillId="22" borderId="1" xfId="0" applyFont="1" applyFill="1" applyBorder="1" applyAlignment="1">
      <alignment horizontal="center" vertical="center"/>
    </xf>
    <xf numFmtId="0" fontId="11" fillId="23" borderId="1" xfId="0" applyFont="1" applyFill="1" applyBorder="1" applyAlignment="1">
      <alignment horizontal="center" vertical="center"/>
    </xf>
    <xf numFmtId="0" fontId="11" fillId="23" borderId="16" xfId="0" applyFont="1" applyFill="1" applyBorder="1" applyAlignment="1">
      <alignment horizontal="center" vertical="center"/>
    </xf>
    <xf numFmtId="0" fontId="3" fillId="17" borderId="4" xfId="0" applyFont="1" applyFill="1" applyBorder="1" applyAlignment="1">
      <alignment horizontal="left" vertical="center"/>
    </xf>
    <xf numFmtId="0" fontId="3" fillId="5" borderId="4" xfId="0" applyFont="1" applyFill="1" applyBorder="1" applyAlignment="1">
      <alignment horizontal="left" vertical="center"/>
    </xf>
    <xf numFmtId="0" fontId="8" fillId="6" borderId="0" xfId="0" applyFont="1" applyFill="1" applyAlignment="1">
      <alignment horizontal="left"/>
    </xf>
    <xf numFmtId="0" fontId="8" fillId="6" borderId="0" xfId="0" applyFont="1" applyFill="1" applyAlignment="1">
      <alignment horizontal="left" wrapText="1"/>
    </xf>
    <xf numFmtId="0" fontId="9" fillId="9" borderId="5" xfId="0" applyFont="1" applyFill="1" applyBorder="1" applyAlignment="1">
      <alignment horizontal="center" vertical="center"/>
    </xf>
    <xf numFmtId="0" fontId="2" fillId="7" borderId="4" xfId="0" applyFont="1" applyFill="1" applyBorder="1" applyAlignment="1">
      <alignment horizontal="center" vertical="center" wrapText="1"/>
    </xf>
    <xf numFmtId="3" fontId="0" fillId="16" borderId="4" xfId="1" applyNumberFormat="1" applyFont="1" applyFill="1" applyBorder="1" applyAlignment="1">
      <alignment horizontal="left" vertical="center"/>
    </xf>
    <xf numFmtId="3" fontId="0" fillId="4" borderId="4" xfId="1" applyNumberFormat="1" applyFont="1" applyFill="1" applyBorder="1" applyAlignment="1">
      <alignment horizontal="left" vertical="center"/>
    </xf>
    <xf numFmtId="0" fontId="3" fillId="7" borderId="0" xfId="0" applyFont="1" applyFill="1" applyAlignment="1">
      <alignment horizontal="left" vertical="center"/>
    </xf>
    <xf numFmtId="0" fontId="13" fillId="6" borderId="0" xfId="0" applyFont="1" applyFill="1" applyAlignment="1">
      <alignment horizontal="left" vertical="center" wrapText="1"/>
    </xf>
    <xf numFmtId="0" fontId="14" fillId="28" borderId="4" xfId="0" applyFont="1" applyFill="1" applyBorder="1" applyAlignment="1">
      <alignment horizontal="center" vertical="center"/>
    </xf>
    <xf numFmtId="165" fontId="6" fillId="6" borderId="4" xfId="1" applyNumberFormat="1" applyFont="1" applyFill="1" applyBorder="1" applyAlignment="1">
      <alignment horizontal="right" vertical="center"/>
    </xf>
    <xf numFmtId="0" fontId="4" fillId="29" borderId="4" xfId="0" applyFont="1" applyFill="1" applyBorder="1" applyAlignment="1">
      <alignment vertical="center"/>
    </xf>
    <xf numFmtId="165" fontId="4" fillId="29" borderId="4" xfId="1" applyNumberFormat="1" applyFont="1" applyFill="1" applyBorder="1" applyAlignment="1">
      <alignment horizontal="right" vertical="center"/>
    </xf>
    <xf numFmtId="0" fontId="4" fillId="30" borderId="4" xfId="0" applyFont="1" applyFill="1" applyBorder="1" applyAlignment="1">
      <alignment vertical="center"/>
    </xf>
    <xf numFmtId="165" fontId="4" fillId="30" borderId="4" xfId="1" applyNumberFormat="1" applyFont="1" applyFill="1" applyBorder="1" applyAlignment="1">
      <alignment horizontal="right" vertical="center"/>
    </xf>
    <xf numFmtId="0" fontId="4" fillId="29" borderId="4" xfId="0" applyFont="1" applyFill="1" applyBorder="1" applyAlignment="1">
      <alignment vertical="center" wrapText="1"/>
    </xf>
    <xf numFmtId="0" fontId="4" fillId="30" borderId="4" xfId="0" applyFont="1" applyFill="1" applyBorder="1" applyAlignment="1">
      <alignment vertical="center" wrapText="1"/>
    </xf>
    <xf numFmtId="165" fontId="4" fillId="29" borderId="4" xfId="0" applyNumberFormat="1" applyFont="1" applyFill="1" applyBorder="1" applyAlignment="1">
      <alignment vertical="center"/>
    </xf>
    <xf numFmtId="0" fontId="4" fillId="30" borderId="23" xfId="0" applyFont="1" applyFill="1" applyBorder="1" applyAlignment="1">
      <alignment vertical="center" wrapText="1"/>
    </xf>
    <xf numFmtId="165" fontId="4" fillId="30" borderId="4" xfId="0" applyNumberFormat="1" applyFont="1" applyFill="1" applyBorder="1" applyAlignment="1">
      <alignment vertical="center"/>
    </xf>
    <xf numFmtId="0" fontId="4" fillId="29" borderId="23" xfId="0" applyFont="1" applyFill="1" applyBorder="1" applyAlignment="1">
      <alignment vertical="center" wrapText="1"/>
    </xf>
    <xf numFmtId="165" fontId="4" fillId="29" borderId="1" xfId="1" applyNumberFormat="1" applyFont="1" applyFill="1" applyBorder="1" applyAlignment="1">
      <alignment horizontal="right" vertical="center"/>
    </xf>
    <xf numFmtId="165" fontId="4" fillId="29" borderId="23" xfId="0" applyNumberFormat="1" applyFont="1" applyFill="1" applyBorder="1" applyAlignment="1">
      <alignment vertical="center"/>
    </xf>
    <xf numFmtId="0" fontId="4" fillId="30" borderId="23" xfId="0" applyFont="1" applyFill="1" applyBorder="1" applyAlignment="1">
      <alignment vertical="center"/>
    </xf>
    <xf numFmtId="165" fontId="4" fillId="30" borderId="1" xfId="1" applyNumberFormat="1" applyFont="1" applyFill="1" applyBorder="1" applyAlignment="1">
      <alignment horizontal="right" vertical="center"/>
    </xf>
    <xf numFmtId="165" fontId="4" fillId="30" borderId="23" xfId="0" applyNumberFormat="1" applyFont="1" applyFill="1" applyBorder="1" applyAlignment="1">
      <alignment vertical="center"/>
    </xf>
    <xf numFmtId="0" fontId="4" fillId="29" borderId="23" xfId="0" applyFont="1" applyFill="1" applyBorder="1" applyAlignment="1">
      <alignment vertical="center"/>
    </xf>
    <xf numFmtId="165" fontId="4" fillId="30" borderId="24" xfId="1" applyNumberFormat="1" applyFont="1" applyFill="1" applyBorder="1" applyAlignment="1">
      <alignment horizontal="right" vertical="center"/>
    </xf>
    <xf numFmtId="0" fontId="4" fillId="29" borderId="25" xfId="0" applyFont="1" applyFill="1" applyBorder="1" applyAlignment="1">
      <alignment vertical="center"/>
    </xf>
    <xf numFmtId="165" fontId="4" fillId="29" borderId="26" xfId="1" applyNumberFormat="1" applyFont="1" applyFill="1" applyBorder="1" applyAlignment="1">
      <alignment horizontal="right" vertical="center"/>
    </xf>
    <xf numFmtId="165" fontId="4" fillId="29" borderId="27" xfId="1" applyNumberFormat="1" applyFont="1" applyFill="1" applyBorder="1" applyAlignment="1">
      <alignment horizontal="right" vertical="center"/>
    </xf>
    <xf numFmtId="165" fontId="4" fillId="29" borderId="28" xfId="0" applyNumberFormat="1" applyFont="1" applyFill="1" applyBorder="1" applyAlignment="1">
      <alignment vertical="center"/>
    </xf>
    <xf numFmtId="165" fontId="4" fillId="29" borderId="29" xfId="1" applyNumberFormat="1" applyFont="1" applyFill="1" applyBorder="1" applyAlignment="1">
      <alignment horizontal="right" vertical="center"/>
    </xf>
    <xf numFmtId="165" fontId="4" fillId="29" borderId="30" xfId="0" applyNumberFormat="1" applyFont="1" applyFill="1" applyBorder="1" applyAlignment="1">
      <alignment vertical="center"/>
    </xf>
    <xf numFmtId="165" fontId="4" fillId="29" borderId="31" xfId="1" applyNumberFormat="1" applyFont="1" applyFill="1" applyBorder="1" applyAlignment="1">
      <alignment horizontal="right" vertical="center"/>
    </xf>
    <xf numFmtId="165" fontId="4" fillId="29" borderId="32" xfId="1" applyNumberFormat="1" applyFont="1" applyFill="1" applyBorder="1" applyAlignment="1">
      <alignment horizontal="right" vertical="center"/>
    </xf>
    <xf numFmtId="0" fontId="6" fillId="32" borderId="4" xfId="0" applyFont="1" applyFill="1" applyBorder="1" applyAlignment="1">
      <alignment horizontal="center" vertical="center"/>
    </xf>
    <xf numFmtId="165" fontId="6" fillId="32" borderId="4" xfId="1" applyNumberFormat="1" applyFont="1" applyFill="1" applyBorder="1" applyAlignment="1">
      <alignment horizontal="center" vertical="center"/>
    </xf>
    <xf numFmtId="165" fontId="6" fillId="32" borderId="4" xfId="0" applyNumberFormat="1" applyFont="1" applyFill="1" applyBorder="1" applyAlignment="1">
      <alignment horizontal="center" vertical="center"/>
    </xf>
    <xf numFmtId="165" fontId="6" fillId="32" borderId="4" xfId="1" applyNumberFormat="1" applyFont="1" applyFill="1" applyBorder="1" applyAlignment="1">
      <alignment horizontal="right" vertical="center"/>
    </xf>
    <xf numFmtId="165" fontId="6" fillId="32" borderId="4" xfId="0" applyNumberFormat="1" applyFont="1" applyFill="1" applyBorder="1" applyAlignment="1">
      <alignment vertical="center"/>
    </xf>
    <xf numFmtId="0" fontId="4" fillId="29" borderId="25" xfId="0" applyFont="1" applyFill="1" applyBorder="1" applyAlignment="1">
      <alignment vertical="center" wrapText="1"/>
    </xf>
    <xf numFmtId="0" fontId="9" fillId="9" borderId="5" xfId="0" applyFont="1" applyFill="1" applyBorder="1" applyAlignment="1">
      <alignment horizontal="center" vertical="center" wrapText="1"/>
    </xf>
    <xf numFmtId="0" fontId="9" fillId="9" borderId="4" xfId="0" applyFont="1" applyFill="1" applyBorder="1" applyAlignment="1">
      <alignment horizontal="center" vertical="center"/>
    </xf>
    <xf numFmtId="0" fontId="2" fillId="4" borderId="34" xfId="0" applyFont="1" applyFill="1" applyBorder="1" applyAlignment="1">
      <alignment horizontal="center" vertical="center" wrapText="1"/>
    </xf>
    <xf numFmtId="164" fontId="1" fillId="5" borderId="0" xfId="1" applyNumberFormat="1" applyFont="1" applyFill="1" applyAlignment="1">
      <alignment horizontal="center" vertical="center"/>
    </xf>
    <xf numFmtId="0" fontId="10" fillId="24" borderId="0" xfId="0" applyFont="1" applyFill="1" applyAlignment="1">
      <alignment horizontal="left" vertical="center" wrapText="1"/>
    </xf>
    <xf numFmtId="164" fontId="6" fillId="12" borderId="4" xfId="1" applyNumberFormat="1" applyFont="1" applyFill="1" applyBorder="1" applyAlignment="1">
      <alignment horizontal="center" vertical="center"/>
    </xf>
    <xf numFmtId="164" fontId="6" fillId="13" borderId="4" xfId="1" applyNumberFormat="1" applyFont="1" applyFill="1" applyBorder="1" applyAlignment="1">
      <alignment horizontal="center" vertical="center"/>
    </xf>
    <xf numFmtId="49" fontId="15" fillId="6" borderId="0" xfId="0" applyNumberFormat="1" applyFont="1" applyFill="1" applyAlignment="1">
      <alignment horizontal="center" vertical="center"/>
    </xf>
    <xf numFmtId="0" fontId="0" fillId="6" borderId="0" xfId="0" applyFill="1" applyAlignment="1">
      <alignment horizontal="center"/>
    </xf>
    <xf numFmtId="0" fontId="10" fillId="6" borderId="0" xfId="0" applyFont="1" applyFill="1" applyAlignment="1">
      <alignment horizontal="left" vertical="center" wrapText="1"/>
    </xf>
    <xf numFmtId="0" fontId="2" fillId="4" borderId="36" xfId="0" applyFont="1" applyFill="1" applyBorder="1" applyAlignment="1">
      <alignment horizontal="center" vertical="center" wrapText="1"/>
    </xf>
    <xf numFmtId="0" fontId="10" fillId="24" borderId="17" xfId="0" applyFont="1" applyFill="1" applyBorder="1" applyAlignment="1">
      <alignment horizontal="left" vertical="center" wrapText="1"/>
    </xf>
    <xf numFmtId="0" fontId="10" fillId="24" borderId="4" xfId="0" applyFont="1" applyFill="1" applyBorder="1" applyAlignment="1">
      <alignment horizontal="left" vertical="center" wrapText="1"/>
    </xf>
    <xf numFmtId="164" fontId="2" fillId="6" borderId="0" xfId="1" applyNumberFormat="1" applyFont="1" applyFill="1" applyAlignment="1">
      <alignment horizontal="center" vertical="center"/>
    </xf>
    <xf numFmtId="0" fontId="5" fillId="6" borderId="0" xfId="0" applyFont="1" applyFill="1" applyAlignment="1">
      <alignment horizontal="center" vertical="center"/>
    </xf>
    <xf numFmtId="0" fontId="2" fillId="6" borderId="33" xfId="0" applyFont="1" applyFill="1" applyBorder="1" applyAlignment="1">
      <alignment horizontal="center" vertical="center" wrapText="1"/>
    </xf>
    <xf numFmtId="0" fontId="2" fillId="6" borderId="0" xfId="0" applyFont="1" applyFill="1" applyAlignment="1">
      <alignment horizontal="center" wrapText="1"/>
    </xf>
    <xf numFmtId="0" fontId="2" fillId="4" borderId="38" xfId="0" applyFont="1" applyFill="1" applyBorder="1" applyAlignment="1">
      <alignment horizontal="center" vertical="center" wrapText="1"/>
    </xf>
    <xf numFmtId="0" fontId="2" fillId="33" borderId="33" xfId="0" applyFont="1" applyFill="1" applyBorder="1" applyAlignment="1">
      <alignment horizontal="center" vertical="center" wrapText="1"/>
    </xf>
    <xf numFmtId="0" fontId="5" fillId="37" borderId="0" xfId="0" applyFont="1" applyFill="1" applyAlignment="1">
      <alignment horizontal="center" vertical="center"/>
    </xf>
    <xf numFmtId="166" fontId="2" fillId="6" borderId="0" xfId="1" applyNumberFormat="1" applyFont="1" applyFill="1" applyAlignment="1">
      <alignment horizontal="center" vertical="center"/>
    </xf>
    <xf numFmtId="167" fontId="16" fillId="37" borderId="40" xfId="0" applyNumberFormat="1" applyFont="1" applyFill="1" applyBorder="1" applyAlignment="1">
      <alignment horizontal="left" vertical="center" indent="1"/>
    </xf>
    <xf numFmtId="166" fontId="1" fillId="38" borderId="0" xfId="1" applyNumberFormat="1" applyFont="1" applyFill="1" applyAlignment="1">
      <alignment horizontal="center" vertical="center"/>
    </xf>
    <xf numFmtId="166" fontId="1" fillId="39" borderId="0" xfId="1" applyNumberFormat="1" applyFont="1" applyFill="1" applyAlignment="1">
      <alignment horizontal="center" vertical="center"/>
    </xf>
    <xf numFmtId="167" fontId="16" fillId="37" borderId="40" xfId="0" applyNumberFormat="1" applyFont="1" applyFill="1" applyBorder="1" applyAlignment="1">
      <alignment vertical="center"/>
    </xf>
    <xf numFmtId="0" fontId="2" fillId="41" borderId="36" xfId="0" applyFont="1" applyFill="1" applyBorder="1" applyAlignment="1">
      <alignment horizontal="center" vertical="center" wrapText="1"/>
    </xf>
    <xf numFmtId="0" fontId="2" fillId="41" borderId="36" xfId="0" applyFont="1" applyFill="1" applyBorder="1" applyAlignment="1">
      <alignment horizontal="center" vertical="center"/>
    </xf>
    <xf numFmtId="0" fontId="2" fillId="41" borderId="14" xfId="0" applyFont="1" applyFill="1" applyBorder="1" applyAlignment="1">
      <alignment horizontal="center" vertical="center"/>
    </xf>
    <xf numFmtId="0" fontId="2" fillId="41" borderId="45" xfId="0" applyFont="1" applyFill="1" applyBorder="1" applyAlignment="1">
      <alignment horizontal="center" vertical="center" wrapText="1"/>
    </xf>
    <xf numFmtId="0" fontId="2" fillId="41" borderId="45" xfId="0" applyFont="1" applyFill="1" applyBorder="1" applyAlignment="1">
      <alignment horizontal="center" vertical="center"/>
    </xf>
    <xf numFmtId="0" fontId="2" fillId="41" borderId="46" xfId="0" applyFont="1" applyFill="1" applyBorder="1" applyAlignment="1">
      <alignment horizontal="center" vertical="center"/>
    </xf>
    <xf numFmtId="0" fontId="2" fillId="41" borderId="47" xfId="0" applyFont="1" applyFill="1" applyBorder="1" applyAlignment="1">
      <alignment horizontal="center" vertical="center"/>
    </xf>
    <xf numFmtId="0" fontId="0" fillId="41" borderId="0" xfId="0" applyFill="1"/>
    <xf numFmtId="41" fontId="0" fillId="13" borderId="0" xfId="0" applyNumberFormat="1" applyFill="1"/>
    <xf numFmtId="41" fontId="0" fillId="12" borderId="0" xfId="0" applyNumberFormat="1" applyFill="1"/>
    <xf numFmtId="0" fontId="2" fillId="41" borderId="33" xfId="0" applyFont="1" applyFill="1" applyBorder="1" applyAlignment="1">
      <alignment horizontal="center" vertical="center" wrapText="1"/>
    </xf>
    <xf numFmtId="41" fontId="2" fillId="6" borderId="0" xfId="1" applyNumberFormat="1" applyFont="1" applyFill="1" applyAlignment="1">
      <alignment horizontal="center" vertical="center"/>
    </xf>
    <xf numFmtId="0" fontId="2" fillId="41" borderId="0" xfId="0" applyFont="1" applyFill="1" applyAlignment="1">
      <alignment horizontal="center"/>
    </xf>
    <xf numFmtId="0" fontId="0" fillId="41" borderId="0" xfId="0" applyFill="1" applyAlignment="1">
      <alignment horizontal="left"/>
    </xf>
    <xf numFmtId="0" fontId="2" fillId="42" borderId="0" xfId="0" applyFont="1" applyFill="1"/>
    <xf numFmtId="0" fontId="0" fillId="17" borderId="4" xfId="0" applyFill="1" applyBorder="1" applyAlignment="1">
      <alignment horizontal="left"/>
    </xf>
    <xf numFmtId="0" fontId="0" fillId="5" borderId="4" xfId="0" applyFill="1" applyBorder="1" applyAlignment="1">
      <alignment horizontal="left"/>
    </xf>
    <xf numFmtId="49" fontId="2" fillId="6" borderId="35" xfId="0" applyNumberFormat="1" applyFont="1" applyFill="1" applyBorder="1" applyAlignment="1">
      <alignment horizontal="center" vertical="center"/>
    </xf>
    <xf numFmtId="49" fontId="2" fillId="41" borderId="35" xfId="0" applyNumberFormat="1" applyFont="1" applyFill="1" applyBorder="1" applyAlignment="1">
      <alignment horizontal="center" vertical="center"/>
    </xf>
    <xf numFmtId="49" fontId="2" fillId="15" borderId="33" xfId="0" applyNumberFormat="1" applyFont="1" applyFill="1" applyBorder="1" applyAlignment="1">
      <alignment horizontal="center" vertical="center"/>
    </xf>
    <xf numFmtId="0" fontId="2" fillId="44" borderId="36" xfId="0" applyFont="1" applyFill="1" applyBorder="1" applyAlignment="1">
      <alignment horizontal="center" vertical="center" wrapText="1"/>
    </xf>
    <xf numFmtId="0" fontId="2" fillId="44" borderId="36" xfId="0" applyFont="1" applyFill="1" applyBorder="1" applyAlignment="1">
      <alignment horizontal="center"/>
    </xf>
    <xf numFmtId="0" fontId="2" fillId="44" borderId="14" xfId="0" applyFont="1" applyFill="1" applyBorder="1" applyAlignment="1">
      <alignment horizontal="center"/>
    </xf>
    <xf numFmtId="0" fontId="2" fillId="44" borderId="45" xfId="0" applyFont="1" applyFill="1" applyBorder="1" applyAlignment="1">
      <alignment horizontal="center" vertical="center" wrapText="1"/>
    </xf>
    <xf numFmtId="0" fontId="2" fillId="44" borderId="45" xfId="0" applyFont="1" applyFill="1" applyBorder="1" applyAlignment="1">
      <alignment horizontal="center"/>
    </xf>
    <xf numFmtId="0" fontId="2" fillId="44" borderId="47" xfId="0" applyFont="1" applyFill="1" applyBorder="1" applyAlignment="1">
      <alignment horizontal="center"/>
    </xf>
    <xf numFmtId="0" fontId="0" fillId="44" borderId="0" xfId="0" applyFill="1"/>
    <xf numFmtId="3" fontId="0" fillId="45" borderId="0" xfId="0" applyNumberFormat="1" applyFill="1"/>
    <xf numFmtId="3" fontId="0" fillId="46" borderId="0" xfId="0" applyNumberFormat="1" applyFill="1"/>
    <xf numFmtId="0" fontId="2" fillId="44" borderId="33" xfId="0" applyFont="1" applyFill="1" applyBorder="1" applyAlignment="1">
      <alignment horizontal="center" vertical="center" wrapText="1"/>
    </xf>
    <xf numFmtId="49" fontId="2" fillId="44" borderId="35" xfId="0" applyNumberFormat="1" applyFont="1" applyFill="1" applyBorder="1" applyAlignment="1">
      <alignment horizontal="center" vertical="center"/>
    </xf>
    <xf numFmtId="0" fontId="0" fillId="45" borderId="0" xfId="0" applyFill="1"/>
    <xf numFmtId="0" fontId="0" fillId="46" borderId="0" xfId="0" applyFill="1"/>
    <xf numFmtId="0" fontId="2" fillId="44" borderId="0" xfId="0" applyFont="1" applyFill="1" applyAlignment="1">
      <alignment horizontal="center"/>
    </xf>
    <xf numFmtId="0" fontId="0" fillId="44" borderId="0" xfId="0" applyFill="1" applyAlignment="1">
      <alignment horizontal="left"/>
    </xf>
    <xf numFmtId="0" fontId="17" fillId="44" borderId="0" xfId="0" applyFont="1" applyFill="1"/>
    <xf numFmtId="0" fontId="2" fillId="7" borderId="0" xfId="0" applyFont="1" applyFill="1" applyAlignment="1">
      <alignment horizontal="center" wrapText="1"/>
    </xf>
    <xf numFmtId="0" fontId="17" fillId="44" borderId="13" xfId="0" applyFont="1" applyFill="1" applyBorder="1"/>
    <xf numFmtId="0" fontId="0" fillId="46" borderId="13" xfId="0" applyFill="1" applyBorder="1"/>
    <xf numFmtId="164" fontId="11" fillId="6" borderId="0" xfId="1" applyNumberFormat="1" applyFont="1" applyFill="1" applyAlignment="1">
      <alignment horizontal="center" vertical="center"/>
    </xf>
    <xf numFmtId="164" fontId="9" fillId="24" borderId="0" xfId="1" applyNumberFormat="1" applyFont="1" applyFill="1" applyAlignment="1">
      <alignment horizontal="center" vertical="center"/>
    </xf>
    <xf numFmtId="44" fontId="4" fillId="12" borderId="4" xfId="2" applyFont="1" applyFill="1" applyBorder="1" applyAlignment="1">
      <alignment horizontal="right" vertical="center"/>
    </xf>
    <xf numFmtId="44" fontId="4" fillId="13" borderId="4" xfId="2" applyFont="1" applyFill="1" applyBorder="1" applyAlignment="1">
      <alignment horizontal="right" vertical="center"/>
    </xf>
    <xf numFmtId="0" fontId="4" fillId="12" borderId="4" xfId="0" applyFont="1" applyFill="1" applyBorder="1" applyAlignment="1">
      <alignment horizontal="left" vertical="center"/>
    </xf>
    <xf numFmtId="0" fontId="4" fillId="13" borderId="4" xfId="0" applyFont="1" applyFill="1" applyBorder="1" applyAlignment="1">
      <alignment horizontal="left" vertical="center"/>
    </xf>
    <xf numFmtId="49" fontId="2" fillId="15" borderId="35" xfId="0" applyNumberFormat="1" applyFont="1" applyFill="1" applyBorder="1" applyAlignment="1">
      <alignment horizontal="center" vertical="center"/>
    </xf>
    <xf numFmtId="0" fontId="8" fillId="18" borderId="0" xfId="0" applyFont="1" applyFill="1" applyAlignment="1">
      <alignment horizontal="left" wrapText="1"/>
    </xf>
    <xf numFmtId="0" fontId="0" fillId="35" borderId="0" xfId="0" applyFill="1"/>
    <xf numFmtId="0" fontId="0" fillId="42" borderId="0" xfId="0" applyFill="1"/>
    <xf numFmtId="3" fontId="15" fillId="6" borderId="0" xfId="0" applyNumberFormat="1" applyFont="1" applyFill="1" applyAlignment="1">
      <alignment horizontal="center"/>
    </xf>
    <xf numFmtId="3" fontId="0" fillId="17" borderId="4" xfId="0" applyNumberFormat="1" applyFill="1" applyBorder="1" applyAlignment="1">
      <alignment horizontal="center"/>
    </xf>
    <xf numFmtId="3" fontId="0" fillId="5" borderId="4" xfId="0" applyNumberFormat="1" applyFill="1" applyBorder="1" applyAlignment="1">
      <alignment horizontal="center"/>
    </xf>
    <xf numFmtId="3" fontId="3" fillId="17" borderId="4" xfId="0" applyNumberFormat="1" applyFont="1" applyFill="1" applyBorder="1" applyAlignment="1">
      <alignment horizontal="center"/>
    </xf>
    <xf numFmtId="3" fontId="3" fillId="5" borderId="4" xfId="0" applyNumberFormat="1" applyFont="1" applyFill="1" applyBorder="1" applyAlignment="1">
      <alignment horizontal="center"/>
    </xf>
    <xf numFmtId="3" fontId="3" fillId="5" borderId="4" xfId="0" applyNumberFormat="1" applyFont="1" applyFill="1" applyBorder="1" applyAlignment="1">
      <alignment horizontal="center" vertical="center"/>
    </xf>
    <xf numFmtId="3" fontId="3" fillId="17" borderId="4" xfId="0" applyNumberFormat="1" applyFont="1" applyFill="1" applyBorder="1" applyAlignment="1">
      <alignment horizontal="center" vertical="center"/>
    </xf>
    <xf numFmtId="3" fontId="5" fillId="17" borderId="4" xfId="0" applyNumberFormat="1" applyFont="1" applyFill="1" applyBorder="1" applyAlignment="1">
      <alignment horizontal="center" vertical="center"/>
    </xf>
    <xf numFmtId="0" fontId="5" fillId="17" borderId="4" xfId="0" applyFont="1" applyFill="1" applyBorder="1" applyAlignment="1">
      <alignment vertical="center"/>
    </xf>
    <xf numFmtId="168" fontId="2" fillId="6" borderId="4" xfId="1" applyNumberFormat="1" applyFont="1" applyFill="1" applyBorder="1" applyAlignment="1">
      <alignment horizontal="center" vertical="center"/>
    </xf>
    <xf numFmtId="168" fontId="2" fillId="16" borderId="4" xfId="1" applyNumberFormat="1" applyFont="1" applyFill="1" applyBorder="1" applyAlignment="1">
      <alignment horizontal="center" vertical="center"/>
    </xf>
    <xf numFmtId="168" fontId="0" fillId="4" borderId="4" xfId="1" applyNumberFormat="1" applyFont="1" applyFill="1" applyBorder="1" applyAlignment="1">
      <alignment horizontal="center" vertical="center"/>
    </xf>
    <xf numFmtId="168" fontId="0" fillId="16" borderId="4" xfId="1" applyNumberFormat="1" applyFont="1" applyFill="1" applyBorder="1" applyAlignment="1">
      <alignment horizontal="center" vertical="center"/>
    </xf>
    <xf numFmtId="49" fontId="2" fillId="4" borderId="35" xfId="0" applyNumberFormat="1" applyFont="1" applyFill="1" applyBorder="1" applyAlignment="1">
      <alignment horizontal="center" vertical="center"/>
    </xf>
    <xf numFmtId="17" fontId="9" fillId="9" borderId="4" xfId="0" applyNumberFormat="1" applyFont="1" applyFill="1" applyBorder="1" applyAlignment="1">
      <alignment horizontal="center" vertical="center"/>
    </xf>
    <xf numFmtId="44" fontId="18" fillId="6" borderId="0" xfId="0" applyNumberFormat="1" applyFont="1" applyFill="1"/>
    <xf numFmtId="17" fontId="2" fillId="7" borderId="4" xfId="0" applyNumberFormat="1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horizontal="center" vertical="center" wrapText="1"/>
    </xf>
    <xf numFmtId="3" fontId="1" fillId="6" borderId="4" xfId="1" applyNumberFormat="1" applyFont="1" applyFill="1" applyBorder="1" applyAlignment="1">
      <alignment horizontal="center" vertical="center"/>
    </xf>
    <xf numFmtId="0" fontId="2" fillId="7" borderId="17" xfId="0" applyFont="1" applyFill="1" applyBorder="1" applyAlignment="1">
      <alignment horizontal="center" vertical="center" wrapText="1"/>
    </xf>
    <xf numFmtId="0" fontId="2" fillId="16" borderId="4" xfId="0" applyFont="1" applyFill="1" applyBorder="1" applyAlignment="1">
      <alignment horizontal="center" vertical="center" wrapText="1"/>
    </xf>
    <xf numFmtId="0" fontId="2" fillId="16" borderId="4" xfId="0" applyFont="1" applyFill="1" applyBorder="1" applyAlignment="1">
      <alignment horizontal="center" vertical="center"/>
    </xf>
    <xf numFmtId="3" fontId="2" fillId="6" borderId="4" xfId="0" applyNumberFormat="1" applyFont="1" applyFill="1" applyBorder="1" applyAlignment="1">
      <alignment horizontal="center" wrapText="1"/>
    </xf>
    <xf numFmtId="3" fontId="2" fillId="6" borderId="4" xfId="1" applyNumberFormat="1" applyFont="1" applyFill="1" applyBorder="1" applyAlignment="1">
      <alignment horizontal="center"/>
    </xf>
    <xf numFmtId="41" fontId="0" fillId="0" borderId="0" xfId="0" applyNumberFormat="1"/>
    <xf numFmtId="0" fontId="16" fillId="34" borderId="15" xfId="0" applyFont="1" applyFill="1" applyBorder="1" applyAlignment="1">
      <alignment horizontal="left" wrapText="1"/>
    </xf>
    <xf numFmtId="0" fontId="16" fillId="34" borderId="11" xfId="0" applyFont="1" applyFill="1" applyBorder="1" applyAlignment="1">
      <alignment horizontal="center" vertical="center" wrapText="1"/>
    </xf>
    <xf numFmtId="0" fontId="2" fillId="4" borderId="37" xfId="0" applyFont="1" applyFill="1" applyBorder="1" applyAlignment="1">
      <alignment horizontal="center" vertical="center" wrapText="1"/>
    </xf>
    <xf numFmtId="0" fontId="2" fillId="4" borderId="38" xfId="0" applyFont="1" applyFill="1" applyBorder="1" applyAlignment="1">
      <alignment horizontal="center" vertical="center" wrapText="1"/>
    </xf>
    <xf numFmtId="49" fontId="2" fillId="15" borderId="51" xfId="0" applyNumberFormat="1" applyFont="1" applyFill="1" applyBorder="1" applyAlignment="1">
      <alignment horizontal="center" vertical="center"/>
    </xf>
    <xf numFmtId="49" fontId="2" fillId="15" borderId="39" xfId="0" applyNumberFormat="1" applyFont="1" applyFill="1" applyBorder="1" applyAlignment="1">
      <alignment horizontal="center" vertical="center"/>
    </xf>
    <xf numFmtId="49" fontId="2" fillId="15" borderId="50" xfId="0" applyNumberFormat="1" applyFont="1" applyFill="1" applyBorder="1" applyAlignment="1">
      <alignment horizontal="center" vertical="center"/>
    </xf>
    <xf numFmtId="0" fontId="7" fillId="19" borderId="4" xfId="0" applyFont="1" applyFill="1" applyBorder="1" applyAlignment="1">
      <alignment horizontal="center" vertical="center" wrapText="1"/>
    </xf>
    <xf numFmtId="0" fontId="2" fillId="7" borderId="4" xfId="0" applyFont="1" applyFill="1" applyBorder="1" applyAlignment="1">
      <alignment horizontal="center" vertical="center" wrapText="1"/>
    </xf>
    <xf numFmtId="17" fontId="2" fillId="15" borderId="39" xfId="0" applyNumberFormat="1" applyFont="1" applyFill="1" applyBorder="1" applyAlignment="1">
      <alignment horizontal="center" vertical="center"/>
    </xf>
    <xf numFmtId="17" fontId="2" fillId="15" borderId="51" xfId="0" applyNumberFormat="1" applyFont="1" applyFill="1" applyBorder="1" applyAlignment="1">
      <alignment horizontal="center" vertical="center"/>
    </xf>
    <xf numFmtId="0" fontId="8" fillId="20" borderId="4" xfId="0" applyFont="1" applyFill="1" applyBorder="1" applyAlignment="1">
      <alignment horizontal="left"/>
    </xf>
    <xf numFmtId="0" fontId="2" fillId="7" borderId="5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7" fillId="14" borderId="4" xfId="0" applyFont="1" applyFill="1" applyBorder="1" applyAlignment="1">
      <alignment horizontal="center" vertical="center" wrapText="1"/>
    </xf>
    <xf numFmtId="0" fontId="8" fillId="18" borderId="0" xfId="0" applyFont="1" applyFill="1" applyAlignment="1">
      <alignment horizontal="left" wrapText="1"/>
    </xf>
    <xf numFmtId="0" fontId="7" fillId="14" borderId="7" xfId="0" applyFont="1" applyFill="1" applyBorder="1" applyAlignment="1">
      <alignment horizontal="center" vertical="center" wrapText="1"/>
    </xf>
    <xf numFmtId="0" fontId="7" fillId="14" borderId="8" xfId="0" applyFont="1" applyFill="1" applyBorder="1" applyAlignment="1">
      <alignment horizontal="center" vertical="center" wrapText="1"/>
    </xf>
    <xf numFmtId="0" fontId="8" fillId="18" borderId="17" xfId="0" applyFont="1" applyFill="1" applyBorder="1" applyAlignment="1">
      <alignment horizontal="left" wrapText="1"/>
    </xf>
    <xf numFmtId="0" fontId="8" fillId="18" borderId="54" xfId="0" applyFont="1" applyFill="1" applyBorder="1" applyAlignment="1">
      <alignment horizontal="left" wrapText="1"/>
    </xf>
    <xf numFmtId="0" fontId="8" fillId="18" borderId="2" xfId="0" applyFont="1" applyFill="1" applyBorder="1" applyAlignment="1">
      <alignment horizontal="left" wrapText="1"/>
    </xf>
    <xf numFmtId="0" fontId="8" fillId="18" borderId="55" xfId="0" applyFont="1" applyFill="1" applyBorder="1" applyAlignment="1">
      <alignment horizontal="left" wrapText="1"/>
    </xf>
    <xf numFmtId="3" fontId="8" fillId="18" borderId="0" xfId="0" applyNumberFormat="1" applyFont="1" applyFill="1" applyAlignment="1">
      <alignment horizontal="center" wrapText="1"/>
    </xf>
    <xf numFmtId="0" fontId="8" fillId="18" borderId="3" xfId="0" applyFont="1" applyFill="1" applyBorder="1" applyAlignment="1">
      <alignment horizontal="left" wrapText="1"/>
    </xf>
    <xf numFmtId="0" fontId="7" fillId="14" borderId="9" xfId="0" applyFont="1" applyFill="1" applyBorder="1" applyAlignment="1">
      <alignment horizontal="center" vertical="center" wrapText="1"/>
    </xf>
    <xf numFmtId="0" fontId="12" fillId="3" borderId="11" xfId="0" applyFont="1" applyFill="1" applyBorder="1" applyAlignment="1">
      <alignment horizontal="center" vertical="center" wrapText="1"/>
    </xf>
    <xf numFmtId="0" fontId="12" fillId="21" borderId="15" xfId="0" applyFont="1" applyFill="1" applyBorder="1" applyAlignment="1">
      <alignment horizontal="left" wrapText="1"/>
    </xf>
    <xf numFmtId="0" fontId="12" fillId="21" borderId="0" xfId="0" applyFont="1" applyFill="1" applyAlignment="1">
      <alignment horizontal="center" vertical="center" wrapText="1"/>
    </xf>
    <xf numFmtId="49" fontId="2" fillId="15" borderId="52" xfId="0" applyNumberFormat="1" applyFont="1" applyFill="1" applyBorder="1" applyAlignment="1">
      <alignment horizontal="center" vertical="center"/>
    </xf>
    <xf numFmtId="49" fontId="2" fillId="15" borderId="12" xfId="0" applyNumberFormat="1" applyFont="1" applyFill="1" applyBorder="1" applyAlignment="1">
      <alignment horizontal="center" vertical="center"/>
    </xf>
    <xf numFmtId="49" fontId="2" fillId="15" borderId="44" xfId="0" applyNumberFormat="1" applyFont="1" applyFill="1" applyBorder="1" applyAlignment="1">
      <alignment horizontal="center" vertical="center"/>
    </xf>
    <xf numFmtId="49" fontId="2" fillId="15" borderId="53" xfId="0" applyNumberFormat="1" applyFont="1" applyFill="1" applyBorder="1" applyAlignment="1">
      <alignment horizontal="center" vertical="center"/>
    </xf>
    <xf numFmtId="0" fontId="16" fillId="40" borderId="15" xfId="0" applyFont="1" applyFill="1" applyBorder="1" applyAlignment="1">
      <alignment horizontal="left" wrapText="1"/>
    </xf>
    <xf numFmtId="0" fontId="16" fillId="40" borderId="11" xfId="0" applyFont="1" applyFill="1" applyBorder="1" applyAlignment="1">
      <alignment horizontal="center" vertical="center" wrapText="1"/>
    </xf>
    <xf numFmtId="0" fontId="2" fillId="41" borderId="12" xfId="0" applyFont="1" applyFill="1" applyBorder="1" applyAlignment="1">
      <alignment horizontal="center" vertical="center" wrapText="1"/>
    </xf>
    <xf numFmtId="0" fontId="2" fillId="41" borderId="13" xfId="0" applyFont="1" applyFill="1" applyBorder="1" applyAlignment="1">
      <alignment horizontal="center" vertical="center" wrapText="1"/>
    </xf>
    <xf numFmtId="49" fontId="2" fillId="41" borderId="41" xfId="0" applyNumberFormat="1" applyFont="1" applyFill="1" applyBorder="1" applyAlignment="1">
      <alignment horizontal="center" vertical="center"/>
    </xf>
    <xf numFmtId="49" fontId="2" fillId="41" borderId="42" xfId="0" applyNumberFormat="1" applyFont="1" applyFill="1" applyBorder="1" applyAlignment="1">
      <alignment horizontal="center" vertical="center"/>
    </xf>
    <xf numFmtId="49" fontId="2" fillId="41" borderId="48" xfId="0" applyNumberFormat="1" applyFont="1" applyFill="1" applyBorder="1" applyAlignment="1">
      <alignment horizontal="center" vertical="center"/>
    </xf>
    <xf numFmtId="49" fontId="2" fillId="41" borderId="39" xfId="0" applyNumberFormat="1" applyFont="1" applyFill="1" applyBorder="1" applyAlignment="1">
      <alignment horizontal="center" vertical="center"/>
    </xf>
    <xf numFmtId="49" fontId="2" fillId="41" borderId="49" xfId="0" applyNumberFormat="1" applyFont="1" applyFill="1" applyBorder="1" applyAlignment="1">
      <alignment horizontal="center" vertical="center"/>
    </xf>
    <xf numFmtId="49" fontId="2" fillId="41" borderId="43" xfId="0" applyNumberFormat="1" applyFont="1" applyFill="1" applyBorder="1" applyAlignment="1">
      <alignment horizontal="center" vertical="center"/>
    </xf>
    <xf numFmtId="49" fontId="2" fillId="41" borderId="12" xfId="0" applyNumberFormat="1" applyFont="1" applyFill="1" applyBorder="1" applyAlignment="1">
      <alignment horizontal="center" vertical="center"/>
    </xf>
    <xf numFmtId="49" fontId="2" fillId="41" borderId="44" xfId="0" applyNumberFormat="1" applyFont="1" applyFill="1" applyBorder="1" applyAlignment="1">
      <alignment horizontal="center" vertical="center"/>
    </xf>
    <xf numFmtId="0" fontId="16" fillId="40" borderId="11" xfId="0" applyFont="1" applyFill="1" applyBorder="1" applyAlignment="1">
      <alignment horizontal="left" vertical="center" wrapText="1"/>
    </xf>
    <xf numFmtId="0" fontId="16" fillId="43" borderId="11" xfId="0" applyFont="1" applyFill="1" applyBorder="1" applyAlignment="1">
      <alignment horizontal="left" vertical="center" wrapText="1"/>
    </xf>
    <xf numFmtId="0" fontId="16" fillId="43" borderId="11" xfId="0" applyFont="1" applyFill="1" applyBorder="1" applyAlignment="1">
      <alignment horizontal="center" vertical="center" wrapText="1"/>
    </xf>
    <xf numFmtId="0" fontId="16" fillId="43" borderId="15" xfId="0" applyFont="1" applyFill="1" applyBorder="1" applyAlignment="1">
      <alignment horizontal="left" wrapText="1"/>
    </xf>
    <xf numFmtId="0" fontId="2" fillId="44" borderId="12" xfId="0" applyFont="1" applyFill="1" applyBorder="1" applyAlignment="1">
      <alignment horizontal="center" vertical="center" wrapText="1"/>
    </xf>
    <xf numFmtId="0" fontId="2" fillId="44" borderId="13" xfId="0" applyFont="1" applyFill="1" applyBorder="1" applyAlignment="1">
      <alignment horizontal="center" vertical="center" wrapText="1"/>
    </xf>
    <xf numFmtId="49" fontId="2" fillId="44" borderId="41" xfId="0" applyNumberFormat="1" applyFont="1" applyFill="1" applyBorder="1" applyAlignment="1">
      <alignment horizontal="center" vertical="center"/>
    </xf>
    <xf numFmtId="49" fontId="2" fillId="44" borderId="42" xfId="0" applyNumberFormat="1" applyFont="1" applyFill="1" applyBorder="1" applyAlignment="1">
      <alignment horizontal="center" vertical="center"/>
    </xf>
    <xf numFmtId="49" fontId="2" fillId="44" borderId="48" xfId="0" applyNumberFormat="1" applyFont="1" applyFill="1" applyBorder="1" applyAlignment="1">
      <alignment horizontal="center" vertical="center"/>
    </xf>
    <xf numFmtId="49" fontId="2" fillId="44" borderId="39" xfId="0" applyNumberFormat="1" applyFont="1" applyFill="1" applyBorder="1" applyAlignment="1">
      <alignment horizontal="center" vertical="center"/>
    </xf>
    <xf numFmtId="49" fontId="2" fillId="44" borderId="49" xfId="0" applyNumberFormat="1" applyFont="1" applyFill="1" applyBorder="1" applyAlignment="1">
      <alignment horizontal="center" vertical="center"/>
    </xf>
    <xf numFmtId="49" fontId="2" fillId="44" borderId="50" xfId="0" applyNumberFormat="1" applyFont="1" applyFill="1" applyBorder="1" applyAlignment="1">
      <alignment horizontal="center" vertical="center"/>
    </xf>
    <xf numFmtId="49" fontId="2" fillId="44" borderId="43" xfId="0" applyNumberFormat="1" applyFont="1" applyFill="1" applyBorder="1" applyAlignment="1">
      <alignment horizontal="center" vertical="center"/>
    </xf>
    <xf numFmtId="49" fontId="2" fillId="44" borderId="12" xfId="0" applyNumberFormat="1" applyFont="1" applyFill="1" applyBorder="1" applyAlignment="1">
      <alignment horizontal="center" vertical="center"/>
    </xf>
    <xf numFmtId="49" fontId="2" fillId="44" borderId="44" xfId="0" applyNumberFormat="1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left" vertical="center" wrapText="1"/>
    </xf>
    <xf numFmtId="0" fontId="10" fillId="2" borderId="18" xfId="0" applyFont="1" applyFill="1" applyBorder="1" applyAlignment="1">
      <alignment horizontal="left" vertical="center" wrapText="1"/>
    </xf>
    <xf numFmtId="0" fontId="10" fillId="2" borderId="17" xfId="0" applyFont="1" applyFill="1" applyBorder="1" applyAlignment="1">
      <alignment horizontal="left" vertical="center" wrapText="1"/>
    </xf>
    <xf numFmtId="0" fontId="9" fillId="8" borderId="4" xfId="0" applyFont="1" applyFill="1" applyBorder="1" applyAlignment="1">
      <alignment horizontal="center" vertical="center" wrapText="1"/>
    </xf>
    <xf numFmtId="0" fontId="9" fillId="9" borderId="17" xfId="0" applyFont="1" applyFill="1" applyBorder="1" applyAlignment="1">
      <alignment horizontal="center" vertical="center"/>
    </xf>
    <xf numFmtId="0" fontId="9" fillId="9" borderId="3" xfId="0" applyFont="1" applyFill="1" applyBorder="1" applyAlignment="1">
      <alignment horizontal="center" vertical="center"/>
    </xf>
    <xf numFmtId="17" fontId="9" fillId="10" borderId="4" xfId="0" applyNumberFormat="1" applyFont="1" applyFill="1" applyBorder="1" applyAlignment="1">
      <alignment horizontal="center" vertical="center" wrapText="1"/>
    </xf>
    <xf numFmtId="49" fontId="9" fillId="10" borderId="4" xfId="0" applyNumberFormat="1" applyFont="1" applyFill="1" applyBorder="1" applyAlignment="1">
      <alignment horizontal="center" vertical="center" wrapText="1"/>
    </xf>
    <xf numFmtId="0" fontId="9" fillId="9" borderId="4" xfId="0" applyFont="1" applyFill="1" applyBorder="1" applyAlignment="1">
      <alignment horizontal="center" vertical="center"/>
    </xf>
    <xf numFmtId="0" fontId="9" fillId="8" borderId="2" xfId="0" applyFont="1" applyFill="1" applyBorder="1" applyAlignment="1">
      <alignment horizontal="center" vertical="center" wrapText="1"/>
    </xf>
    <xf numFmtId="0" fontId="9" fillId="8" borderId="3" xfId="0" applyFont="1" applyFill="1" applyBorder="1" applyAlignment="1">
      <alignment horizontal="center" vertical="center" wrapText="1"/>
    </xf>
    <xf numFmtId="17" fontId="9" fillId="10" borderId="7" xfId="0" applyNumberFormat="1" applyFont="1" applyFill="1" applyBorder="1" applyAlignment="1">
      <alignment horizontal="center" vertical="center" wrapText="1"/>
    </xf>
    <xf numFmtId="49" fontId="9" fillId="10" borderId="8" xfId="0" applyNumberFormat="1" applyFont="1" applyFill="1" applyBorder="1" applyAlignment="1">
      <alignment horizontal="center" vertical="center" wrapText="1"/>
    </xf>
    <xf numFmtId="49" fontId="9" fillId="10" borderId="9" xfId="0" applyNumberFormat="1" applyFont="1" applyFill="1" applyBorder="1" applyAlignment="1">
      <alignment horizontal="center" vertical="center" wrapText="1"/>
    </xf>
    <xf numFmtId="0" fontId="9" fillId="9" borderId="5" xfId="0" applyFont="1" applyFill="1" applyBorder="1" applyAlignment="1">
      <alignment horizontal="center" vertical="center" wrapText="1"/>
    </xf>
    <xf numFmtId="0" fontId="9" fillId="9" borderId="6" xfId="0" applyFont="1" applyFill="1" applyBorder="1" applyAlignment="1">
      <alignment horizontal="center" vertical="center" wrapText="1"/>
    </xf>
    <xf numFmtId="0" fontId="9" fillId="8" borderId="7" xfId="0" applyFont="1" applyFill="1" applyBorder="1" applyAlignment="1">
      <alignment horizontal="center" vertical="center" wrapText="1"/>
    </xf>
    <xf numFmtId="0" fontId="9" fillId="8" borderId="8" xfId="0" applyFont="1" applyFill="1" applyBorder="1" applyAlignment="1">
      <alignment horizontal="center" vertical="center" wrapText="1"/>
    </xf>
    <xf numFmtId="0" fontId="13" fillId="25" borderId="4" xfId="0" applyFont="1" applyFill="1" applyBorder="1" applyAlignment="1">
      <alignment horizontal="left" vertical="center" wrapText="1"/>
    </xf>
    <xf numFmtId="49" fontId="14" fillId="27" borderId="19" xfId="0" applyNumberFormat="1" applyFont="1" applyFill="1" applyBorder="1" applyAlignment="1">
      <alignment horizontal="center" vertical="center"/>
    </xf>
    <xf numFmtId="49" fontId="14" fillId="27" borderId="20" xfId="0" applyNumberFormat="1" applyFont="1" applyFill="1" applyBorder="1" applyAlignment="1">
      <alignment horizontal="center" vertical="center"/>
    </xf>
    <xf numFmtId="49" fontId="14" fillId="27" borderId="21" xfId="0" applyNumberFormat="1" applyFont="1" applyFill="1" applyBorder="1" applyAlignment="1">
      <alignment horizontal="center" vertical="center"/>
    </xf>
    <xf numFmtId="0" fontId="13" fillId="25" borderId="4" xfId="0" applyFont="1" applyFill="1" applyBorder="1" applyAlignment="1">
      <alignment horizontal="center" vertical="center" wrapText="1"/>
    </xf>
    <xf numFmtId="0" fontId="14" fillId="26" borderId="4" xfId="0" applyFont="1" applyFill="1" applyBorder="1" applyAlignment="1">
      <alignment horizontal="center" vertical="center" wrapText="1"/>
    </xf>
    <xf numFmtId="0" fontId="14" fillId="26" borderId="5" xfId="0" applyFont="1" applyFill="1" applyBorder="1" applyAlignment="1">
      <alignment horizontal="center" vertical="center"/>
    </xf>
    <xf numFmtId="0" fontId="14" fillId="26" borderId="22" xfId="0" applyFont="1" applyFill="1" applyBorder="1" applyAlignment="1">
      <alignment horizontal="center" vertical="center"/>
    </xf>
    <xf numFmtId="0" fontId="14" fillId="26" borderId="6" xfId="0" applyFont="1" applyFill="1" applyBorder="1" applyAlignment="1">
      <alignment horizontal="center" vertical="center"/>
    </xf>
    <xf numFmtId="49" fontId="14" fillId="27" borderId="7" xfId="0" applyNumberFormat="1" applyFont="1" applyFill="1" applyBorder="1" applyAlignment="1">
      <alignment horizontal="center" vertical="center"/>
    </xf>
    <xf numFmtId="49" fontId="14" fillId="27" borderId="8" xfId="0" applyNumberFormat="1" applyFont="1" applyFill="1" applyBorder="1" applyAlignment="1">
      <alignment horizontal="center" vertical="center"/>
    </xf>
    <xf numFmtId="49" fontId="14" fillId="27" borderId="9" xfId="0" applyNumberFormat="1" applyFont="1" applyFill="1" applyBorder="1" applyAlignment="1">
      <alignment horizontal="center" vertical="center"/>
    </xf>
    <xf numFmtId="49" fontId="14" fillId="27" borderId="4" xfId="0" applyNumberFormat="1" applyFont="1" applyFill="1" applyBorder="1" applyAlignment="1">
      <alignment horizontal="center" vertical="center"/>
    </xf>
    <xf numFmtId="0" fontId="7" fillId="31" borderId="4" xfId="0" applyFont="1" applyFill="1" applyBorder="1" applyAlignment="1">
      <alignment horizontal="center" vertical="center"/>
    </xf>
    <xf numFmtId="0" fontId="14" fillId="26" borderId="4" xfId="0" applyFont="1" applyFill="1" applyBorder="1" applyAlignment="1">
      <alignment horizontal="center" vertical="center"/>
    </xf>
    <xf numFmtId="0" fontId="0" fillId="35" borderId="15" xfId="0" applyFill="1" applyBorder="1" applyAlignment="1">
      <alignment horizontal="left" vertical="center" wrapText="1"/>
    </xf>
    <xf numFmtId="0" fontId="2" fillId="35" borderId="11" xfId="0" applyFont="1" applyFill="1" applyBorder="1" applyAlignment="1">
      <alignment horizontal="center" vertical="center" wrapText="1"/>
    </xf>
    <xf numFmtId="0" fontId="2" fillId="36" borderId="12" xfId="0" applyFont="1" applyFill="1" applyBorder="1" applyAlignment="1">
      <alignment horizontal="center" vertical="center" wrapText="1"/>
    </xf>
    <xf numFmtId="0" fontId="2" fillId="36" borderId="13" xfId="0" applyFont="1" applyFill="1" applyBorder="1" applyAlignment="1">
      <alignment horizontal="center" vertical="center" wrapText="1"/>
    </xf>
    <xf numFmtId="0" fontId="2" fillId="36" borderId="51" xfId="0" applyFont="1" applyFill="1" applyBorder="1" applyAlignment="1">
      <alignment horizontal="center" vertical="center" wrapText="1"/>
    </xf>
    <xf numFmtId="0" fontId="2" fillId="36" borderId="39" xfId="0" applyFont="1" applyFill="1" applyBorder="1" applyAlignment="1">
      <alignment horizontal="center" vertical="center" wrapText="1"/>
    </xf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colors>
    <mruColors>
      <color rgb="FF06D81F"/>
      <color rgb="FFD9CA05"/>
      <color rgb="FF169CD8"/>
      <color rgb="FF26A6B4"/>
      <color rgb="FFB14527"/>
      <color rgb="FFE4727A"/>
      <color rgb="FFE6A18E"/>
      <color rgb="FFA8202A"/>
      <color rgb="FFE9390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425735-950E-4EB6-959F-8FF7EBA821AD}">
  <dimension ref="B2:K70"/>
  <sheetViews>
    <sheetView tabSelected="1" workbookViewId="0">
      <selection activeCell="B1" sqref="B1"/>
    </sheetView>
  </sheetViews>
  <sheetFormatPr defaultColWidth="8.88671875" defaultRowHeight="14.4" x14ac:dyDescent="0.3"/>
  <cols>
    <col min="1" max="1" width="2.88671875" style="3" customWidth="1"/>
    <col min="2" max="2" width="43" style="3" bestFit="1" customWidth="1"/>
    <col min="3" max="11" width="9.88671875" style="3" customWidth="1"/>
    <col min="12" max="16384" width="8.88671875" style="3"/>
  </cols>
  <sheetData>
    <row r="2" spans="2:11" ht="33" customHeight="1" x14ac:dyDescent="0.3">
      <c r="B2" s="204" t="s">
        <v>286</v>
      </c>
      <c r="C2" s="204"/>
      <c r="D2" s="204"/>
      <c r="E2" s="204"/>
      <c r="F2" s="204"/>
      <c r="G2" s="204"/>
      <c r="H2" s="204"/>
      <c r="I2" s="204"/>
      <c r="J2" s="204"/>
      <c r="K2" s="204"/>
    </row>
    <row r="3" spans="2:11" ht="15.75" customHeight="1" x14ac:dyDescent="0.3">
      <c r="B3" s="205" t="s">
        <v>101</v>
      </c>
      <c r="C3" s="207" t="s">
        <v>345</v>
      </c>
      <c r="D3" s="208"/>
      <c r="E3" s="209"/>
      <c r="F3" s="208" t="s">
        <v>285</v>
      </c>
      <c r="G3" s="208"/>
      <c r="H3" s="209"/>
      <c r="I3" s="208" t="s">
        <v>346</v>
      </c>
      <c r="J3" s="208"/>
      <c r="K3" s="209"/>
    </row>
    <row r="4" spans="2:11" ht="15" thickBot="1" x14ac:dyDescent="0.35">
      <c r="B4" s="206"/>
      <c r="C4" s="121" t="s">
        <v>1</v>
      </c>
      <c r="D4" s="48" t="s">
        <v>4</v>
      </c>
      <c r="E4" s="48" t="s">
        <v>5</v>
      </c>
      <c r="F4" s="47" t="s">
        <v>1</v>
      </c>
      <c r="G4" s="48" t="s">
        <v>4</v>
      </c>
      <c r="H4" s="48" t="s">
        <v>5</v>
      </c>
      <c r="I4" s="114" t="s">
        <v>1</v>
      </c>
      <c r="J4" s="48" t="s">
        <v>4</v>
      </c>
      <c r="K4" s="48" t="s">
        <v>5</v>
      </c>
    </row>
    <row r="5" spans="2:11" ht="15" thickTop="1" x14ac:dyDescent="0.3">
      <c r="B5" s="118" t="s">
        <v>1</v>
      </c>
      <c r="C5" s="117">
        <v>18705</v>
      </c>
      <c r="D5" s="117">
        <v>12383</v>
      </c>
      <c r="E5" s="117">
        <v>6322</v>
      </c>
      <c r="F5" s="117">
        <v>55142</v>
      </c>
      <c r="G5" s="117">
        <v>32914</v>
      </c>
      <c r="H5" s="117">
        <v>22228</v>
      </c>
      <c r="I5" s="117">
        <v>56764</v>
      </c>
      <c r="J5" s="117">
        <v>34149</v>
      </c>
      <c r="K5" s="117">
        <v>22615</v>
      </c>
    </row>
    <row r="6" spans="2:11" x14ac:dyDescent="0.3">
      <c r="B6" s="50" t="s">
        <v>163</v>
      </c>
      <c r="C6" s="51">
        <v>1037</v>
      </c>
      <c r="D6" s="51">
        <v>692</v>
      </c>
      <c r="E6" s="51">
        <v>345</v>
      </c>
      <c r="F6" s="51">
        <v>35772</v>
      </c>
      <c r="G6" s="51">
        <v>20801</v>
      </c>
      <c r="H6" s="51">
        <v>14971</v>
      </c>
      <c r="I6" s="51">
        <v>32381</v>
      </c>
      <c r="J6" s="51">
        <v>19038</v>
      </c>
      <c r="K6" s="51">
        <v>13343</v>
      </c>
    </row>
    <row r="7" spans="2:11" x14ac:dyDescent="0.3">
      <c r="B7" s="50" t="s">
        <v>164</v>
      </c>
      <c r="C7" s="52">
        <v>7553</v>
      </c>
      <c r="D7" s="52">
        <v>5059</v>
      </c>
      <c r="E7" s="52">
        <v>2494</v>
      </c>
      <c r="F7" s="52">
        <v>4849</v>
      </c>
      <c r="G7" s="52">
        <v>3174</v>
      </c>
      <c r="H7" s="52">
        <v>1675</v>
      </c>
      <c r="I7" s="52">
        <v>7439</v>
      </c>
      <c r="J7" s="52">
        <v>4837</v>
      </c>
      <c r="K7" s="52">
        <v>2602</v>
      </c>
    </row>
    <row r="8" spans="2:11" x14ac:dyDescent="0.3">
      <c r="B8" s="50" t="s">
        <v>165</v>
      </c>
      <c r="C8" s="51">
        <v>153</v>
      </c>
      <c r="D8" s="51">
        <v>99</v>
      </c>
      <c r="E8" s="51">
        <v>54</v>
      </c>
      <c r="F8" s="51">
        <v>3487</v>
      </c>
      <c r="G8" s="51">
        <v>1996</v>
      </c>
      <c r="H8" s="51">
        <v>1491</v>
      </c>
      <c r="I8" s="51">
        <v>3944</v>
      </c>
      <c r="J8" s="51">
        <v>2265</v>
      </c>
      <c r="K8" s="51">
        <v>1679</v>
      </c>
    </row>
    <row r="9" spans="2:11" x14ac:dyDescent="0.3">
      <c r="B9" s="50" t="s">
        <v>166</v>
      </c>
      <c r="C9" s="52">
        <v>76</v>
      </c>
      <c r="D9" s="52">
        <v>49</v>
      </c>
      <c r="E9" s="52">
        <v>27</v>
      </c>
      <c r="F9" s="52">
        <v>2046</v>
      </c>
      <c r="G9" s="52">
        <v>1132</v>
      </c>
      <c r="H9" s="52">
        <v>914</v>
      </c>
      <c r="I9" s="52">
        <v>2181</v>
      </c>
      <c r="J9" s="52">
        <v>1187</v>
      </c>
      <c r="K9" s="52">
        <v>994</v>
      </c>
    </row>
    <row r="10" spans="2:11" x14ac:dyDescent="0.3">
      <c r="B10" s="50" t="s">
        <v>167</v>
      </c>
      <c r="C10" s="51">
        <v>787</v>
      </c>
      <c r="D10" s="51">
        <v>620</v>
      </c>
      <c r="E10" s="51">
        <v>167</v>
      </c>
      <c r="F10" s="51">
        <v>994</v>
      </c>
      <c r="G10" s="51">
        <v>744</v>
      </c>
      <c r="H10" s="51">
        <v>250</v>
      </c>
      <c r="I10" s="51">
        <v>908</v>
      </c>
      <c r="J10" s="51">
        <v>699</v>
      </c>
      <c r="K10" s="51">
        <v>209</v>
      </c>
    </row>
    <row r="11" spans="2:11" x14ac:dyDescent="0.3">
      <c r="B11" s="50" t="s">
        <v>169</v>
      </c>
      <c r="C11" s="52">
        <v>509</v>
      </c>
      <c r="D11" s="52">
        <v>223</v>
      </c>
      <c r="E11" s="52">
        <v>286</v>
      </c>
      <c r="F11" s="52">
        <v>752</v>
      </c>
      <c r="G11" s="52">
        <v>415</v>
      </c>
      <c r="H11" s="52">
        <v>337</v>
      </c>
      <c r="I11" s="52">
        <v>886</v>
      </c>
      <c r="J11" s="52">
        <v>447</v>
      </c>
      <c r="K11" s="52">
        <v>439</v>
      </c>
    </row>
    <row r="12" spans="2:11" x14ac:dyDescent="0.3">
      <c r="B12" s="50" t="s">
        <v>260</v>
      </c>
      <c r="C12" s="51">
        <v>649</v>
      </c>
      <c r="D12" s="51">
        <v>325</v>
      </c>
      <c r="E12" s="51">
        <v>324</v>
      </c>
      <c r="F12" s="51">
        <v>383</v>
      </c>
      <c r="G12" s="51">
        <v>201</v>
      </c>
      <c r="H12" s="51">
        <v>182</v>
      </c>
      <c r="I12" s="51">
        <v>713</v>
      </c>
      <c r="J12" s="51">
        <v>360</v>
      </c>
      <c r="K12" s="51">
        <v>353</v>
      </c>
    </row>
    <row r="13" spans="2:11" x14ac:dyDescent="0.3">
      <c r="B13" s="50" t="s">
        <v>255</v>
      </c>
      <c r="C13" s="52">
        <v>376</v>
      </c>
      <c r="D13" s="52">
        <v>230</v>
      </c>
      <c r="E13" s="52">
        <v>146</v>
      </c>
      <c r="F13" s="52">
        <v>240</v>
      </c>
      <c r="G13" s="52">
        <v>176</v>
      </c>
      <c r="H13" s="52">
        <v>64</v>
      </c>
      <c r="I13" s="52">
        <v>459</v>
      </c>
      <c r="J13" s="52">
        <v>262</v>
      </c>
      <c r="K13" s="52">
        <v>197</v>
      </c>
    </row>
    <row r="14" spans="2:11" x14ac:dyDescent="0.3">
      <c r="B14" s="50" t="s">
        <v>168</v>
      </c>
      <c r="C14" s="51">
        <v>551</v>
      </c>
      <c r="D14" s="51">
        <v>300</v>
      </c>
      <c r="E14" s="51">
        <v>251</v>
      </c>
      <c r="F14" s="51">
        <v>539</v>
      </c>
      <c r="G14" s="51">
        <v>268</v>
      </c>
      <c r="H14" s="51">
        <v>271</v>
      </c>
      <c r="I14" s="51">
        <v>409</v>
      </c>
      <c r="J14" s="51">
        <v>210</v>
      </c>
      <c r="K14" s="51">
        <v>199</v>
      </c>
    </row>
    <row r="15" spans="2:11" x14ac:dyDescent="0.3">
      <c r="B15" s="50" t="s">
        <v>383</v>
      </c>
      <c r="C15" s="52">
        <v>0</v>
      </c>
      <c r="D15" s="52">
        <v>0</v>
      </c>
      <c r="E15" s="52">
        <v>0</v>
      </c>
      <c r="F15" s="52">
        <v>235</v>
      </c>
      <c r="G15" s="52">
        <v>133</v>
      </c>
      <c r="H15" s="52">
        <v>102</v>
      </c>
      <c r="I15" s="52">
        <v>321</v>
      </c>
      <c r="J15" s="52">
        <v>184</v>
      </c>
      <c r="K15" s="52">
        <v>137</v>
      </c>
    </row>
    <row r="16" spans="2:11" ht="15" thickBot="1" x14ac:dyDescent="0.35">
      <c r="B16" s="53" t="s">
        <v>70</v>
      </c>
      <c r="C16" s="54">
        <v>7014</v>
      </c>
      <c r="D16" s="54">
        <v>4786</v>
      </c>
      <c r="E16" s="54">
        <v>2228</v>
      </c>
      <c r="F16" s="54">
        <v>5845</v>
      </c>
      <c r="G16" s="54">
        <v>3874</v>
      </c>
      <c r="H16" s="54">
        <v>1971</v>
      </c>
      <c r="I16" s="54">
        <v>7123</v>
      </c>
      <c r="J16" s="54">
        <v>4660</v>
      </c>
      <c r="K16" s="54">
        <v>2463</v>
      </c>
    </row>
    <row r="17" spans="2:11" ht="15.75" customHeight="1" thickTop="1" x14ac:dyDescent="0.3">
      <c r="B17" s="203" t="s">
        <v>288</v>
      </c>
      <c r="C17" s="203"/>
      <c r="D17" s="203"/>
      <c r="E17" s="203"/>
      <c r="F17" s="203"/>
      <c r="G17" s="203"/>
      <c r="H17" s="203"/>
      <c r="I17" s="203"/>
      <c r="J17" s="203"/>
      <c r="K17" s="203"/>
    </row>
    <row r="21" spans="2:11" ht="27.6" customHeight="1" x14ac:dyDescent="0.3">
      <c r="B21" s="204" t="s">
        <v>287</v>
      </c>
      <c r="C21" s="204"/>
      <c r="D21" s="204"/>
      <c r="E21" s="204"/>
      <c r="F21" s="204"/>
      <c r="G21" s="204"/>
      <c r="H21" s="204"/>
      <c r="I21" s="204"/>
      <c r="J21" s="204"/>
      <c r="K21" s="204"/>
    </row>
    <row r="22" spans="2:11" x14ac:dyDescent="0.3">
      <c r="B22" s="205" t="s">
        <v>102</v>
      </c>
      <c r="C22" s="207" t="s">
        <v>345</v>
      </c>
      <c r="D22" s="208"/>
      <c r="E22" s="209"/>
      <c r="F22" s="208" t="s">
        <v>285</v>
      </c>
      <c r="G22" s="208"/>
      <c r="H22" s="209"/>
      <c r="I22" s="208" t="s">
        <v>346</v>
      </c>
      <c r="J22" s="208"/>
      <c r="K22" s="209"/>
    </row>
    <row r="23" spans="2:11" ht="15" thickBot="1" x14ac:dyDescent="0.35">
      <c r="B23" s="206"/>
      <c r="C23" s="121" t="s">
        <v>1</v>
      </c>
      <c r="D23" s="48" t="s">
        <v>4</v>
      </c>
      <c r="E23" s="48" t="s">
        <v>5</v>
      </c>
      <c r="F23" s="47" t="s">
        <v>1</v>
      </c>
      <c r="G23" s="48" t="s">
        <v>4</v>
      </c>
      <c r="H23" s="48" t="s">
        <v>5</v>
      </c>
      <c r="I23" s="114" t="s">
        <v>1</v>
      </c>
      <c r="J23" s="48" t="s">
        <v>4</v>
      </c>
      <c r="K23" s="48" t="s">
        <v>5</v>
      </c>
    </row>
    <row r="24" spans="2:11" ht="15" thickTop="1" x14ac:dyDescent="0.3">
      <c r="B24" s="118" t="s">
        <v>1</v>
      </c>
      <c r="C24" s="117">
        <v>18705</v>
      </c>
      <c r="D24" s="117">
        <v>12383</v>
      </c>
      <c r="E24" s="117">
        <v>6322</v>
      </c>
      <c r="F24" s="117">
        <v>55142</v>
      </c>
      <c r="G24" s="117">
        <v>32914</v>
      </c>
      <c r="H24" s="117">
        <v>22228</v>
      </c>
      <c r="I24" s="117">
        <v>56764</v>
      </c>
      <c r="J24" s="117">
        <v>34149</v>
      </c>
      <c r="K24" s="117">
        <v>22615</v>
      </c>
    </row>
    <row r="25" spans="2:11" x14ac:dyDescent="0.3">
      <c r="B25" s="50" t="s">
        <v>163</v>
      </c>
      <c r="C25" s="51">
        <v>788</v>
      </c>
      <c r="D25" s="51">
        <v>537</v>
      </c>
      <c r="E25" s="51">
        <v>251</v>
      </c>
      <c r="F25" s="51">
        <v>35368</v>
      </c>
      <c r="G25" s="51">
        <v>20549</v>
      </c>
      <c r="H25" s="51">
        <v>14819</v>
      </c>
      <c r="I25" s="51">
        <v>31948</v>
      </c>
      <c r="J25" s="51">
        <v>18775</v>
      </c>
      <c r="K25" s="51">
        <v>13173</v>
      </c>
    </row>
    <row r="26" spans="2:11" x14ac:dyDescent="0.3">
      <c r="B26" s="50" t="s">
        <v>164</v>
      </c>
      <c r="C26" s="52">
        <v>7961</v>
      </c>
      <c r="D26" s="52">
        <v>5278</v>
      </c>
      <c r="E26" s="52">
        <v>2683</v>
      </c>
      <c r="F26" s="52">
        <v>5684</v>
      </c>
      <c r="G26" s="52">
        <v>3637</v>
      </c>
      <c r="H26" s="52">
        <v>2047</v>
      </c>
      <c r="I26" s="52">
        <v>8370</v>
      </c>
      <c r="J26" s="52">
        <v>5342</v>
      </c>
      <c r="K26" s="52">
        <v>3028</v>
      </c>
    </row>
    <row r="27" spans="2:11" x14ac:dyDescent="0.3">
      <c r="B27" s="50" t="s">
        <v>165</v>
      </c>
      <c r="C27" s="51">
        <v>70</v>
      </c>
      <c r="D27" s="51">
        <v>46</v>
      </c>
      <c r="E27" s="51">
        <v>24</v>
      </c>
      <c r="F27" s="51">
        <v>3506</v>
      </c>
      <c r="G27" s="51">
        <v>2026</v>
      </c>
      <c r="H27" s="51">
        <v>1480</v>
      </c>
      <c r="I27" s="51">
        <v>3912</v>
      </c>
      <c r="J27" s="51">
        <v>2256</v>
      </c>
      <c r="K27" s="51">
        <v>1656</v>
      </c>
    </row>
    <row r="28" spans="2:11" x14ac:dyDescent="0.3">
      <c r="B28" s="50" t="s">
        <v>166</v>
      </c>
      <c r="C28" s="52">
        <v>41</v>
      </c>
      <c r="D28" s="52">
        <v>28</v>
      </c>
      <c r="E28" s="52">
        <v>13</v>
      </c>
      <c r="F28" s="52">
        <v>2026</v>
      </c>
      <c r="G28" s="52">
        <v>1120</v>
      </c>
      <c r="H28" s="52">
        <v>906</v>
      </c>
      <c r="I28" s="52">
        <v>2185</v>
      </c>
      <c r="J28" s="52">
        <v>1195</v>
      </c>
      <c r="K28" s="52">
        <v>990</v>
      </c>
    </row>
    <row r="29" spans="2:11" x14ac:dyDescent="0.3">
      <c r="B29" s="50" t="s">
        <v>167</v>
      </c>
      <c r="C29" s="51">
        <v>1128</v>
      </c>
      <c r="D29" s="51">
        <v>871</v>
      </c>
      <c r="E29" s="51">
        <v>257</v>
      </c>
      <c r="F29" s="51">
        <v>1395</v>
      </c>
      <c r="G29" s="51">
        <v>1047</v>
      </c>
      <c r="H29" s="51">
        <v>348</v>
      </c>
      <c r="I29" s="51">
        <v>1312</v>
      </c>
      <c r="J29" s="51">
        <v>1002</v>
      </c>
      <c r="K29" s="51">
        <v>310</v>
      </c>
    </row>
    <row r="30" spans="2:11" x14ac:dyDescent="0.3">
      <c r="B30" s="50" t="s">
        <v>169</v>
      </c>
      <c r="C30" s="52">
        <v>650</v>
      </c>
      <c r="D30" s="52">
        <v>293</v>
      </c>
      <c r="E30" s="52">
        <v>357</v>
      </c>
      <c r="F30" s="52">
        <v>914</v>
      </c>
      <c r="G30" s="52">
        <v>506</v>
      </c>
      <c r="H30" s="52">
        <v>408</v>
      </c>
      <c r="I30" s="52">
        <v>1059</v>
      </c>
      <c r="J30" s="52">
        <v>541</v>
      </c>
      <c r="K30" s="52">
        <v>518</v>
      </c>
    </row>
    <row r="31" spans="2:11" x14ac:dyDescent="0.3">
      <c r="B31" s="50" t="s">
        <v>260</v>
      </c>
      <c r="C31" s="51">
        <v>645</v>
      </c>
      <c r="D31" s="51">
        <v>324</v>
      </c>
      <c r="E31" s="51">
        <v>321</v>
      </c>
      <c r="F31" s="51">
        <v>352</v>
      </c>
      <c r="G31" s="51">
        <v>184</v>
      </c>
      <c r="H31" s="51">
        <v>168</v>
      </c>
      <c r="I31" s="51">
        <v>657</v>
      </c>
      <c r="J31" s="51">
        <v>338</v>
      </c>
      <c r="K31" s="51">
        <v>319</v>
      </c>
    </row>
    <row r="32" spans="2:11" x14ac:dyDescent="0.3">
      <c r="B32" s="50" t="s">
        <v>168</v>
      </c>
      <c r="C32" s="52">
        <v>585</v>
      </c>
      <c r="D32" s="52">
        <v>319</v>
      </c>
      <c r="E32" s="52">
        <v>266</v>
      </c>
      <c r="F32" s="52">
        <v>571</v>
      </c>
      <c r="G32" s="52">
        <v>288</v>
      </c>
      <c r="H32" s="52">
        <v>283</v>
      </c>
      <c r="I32" s="52">
        <v>432</v>
      </c>
      <c r="J32" s="52">
        <v>221</v>
      </c>
      <c r="K32" s="52">
        <v>211</v>
      </c>
    </row>
    <row r="33" spans="2:11" x14ac:dyDescent="0.3">
      <c r="B33" s="50" t="s">
        <v>255</v>
      </c>
      <c r="C33" s="51">
        <v>334</v>
      </c>
      <c r="D33" s="51">
        <v>199</v>
      </c>
      <c r="E33" s="51">
        <v>135</v>
      </c>
      <c r="F33" s="51">
        <v>186</v>
      </c>
      <c r="G33" s="51">
        <v>132</v>
      </c>
      <c r="H33" s="51">
        <v>54</v>
      </c>
      <c r="I33" s="51">
        <v>405</v>
      </c>
      <c r="J33" s="51">
        <v>239</v>
      </c>
      <c r="K33" s="51">
        <v>166</v>
      </c>
    </row>
    <row r="34" spans="2:11" x14ac:dyDescent="0.3">
      <c r="B34" s="50" t="s">
        <v>170</v>
      </c>
      <c r="C34" s="52">
        <v>267</v>
      </c>
      <c r="D34" s="52">
        <v>118</v>
      </c>
      <c r="E34" s="52">
        <v>149</v>
      </c>
      <c r="F34" s="52">
        <v>339</v>
      </c>
      <c r="G34" s="52">
        <v>156</v>
      </c>
      <c r="H34" s="52">
        <v>183</v>
      </c>
      <c r="I34" s="52">
        <v>306</v>
      </c>
      <c r="J34" s="52">
        <v>142</v>
      </c>
      <c r="K34" s="52">
        <v>164</v>
      </c>
    </row>
    <row r="35" spans="2:11" ht="15" thickBot="1" x14ac:dyDescent="0.35">
      <c r="B35" s="53" t="s">
        <v>70</v>
      </c>
      <c r="C35" s="54">
        <v>6236</v>
      </c>
      <c r="D35" s="54">
        <v>4370</v>
      </c>
      <c r="E35" s="54">
        <v>1866</v>
      </c>
      <c r="F35" s="54">
        <v>4801</v>
      </c>
      <c r="G35" s="54">
        <v>3269</v>
      </c>
      <c r="H35" s="54">
        <v>1532</v>
      </c>
      <c r="I35" s="54">
        <v>6178</v>
      </c>
      <c r="J35" s="54">
        <v>4098</v>
      </c>
      <c r="K35" s="54">
        <v>2080</v>
      </c>
    </row>
    <row r="36" spans="2:11" ht="15" customHeight="1" thickTop="1" x14ac:dyDescent="0.3">
      <c r="B36" s="203" t="s">
        <v>288</v>
      </c>
      <c r="C36" s="203"/>
      <c r="D36" s="203"/>
      <c r="E36" s="203"/>
      <c r="F36" s="203"/>
      <c r="G36" s="203"/>
      <c r="H36" s="203"/>
      <c r="I36" s="203"/>
      <c r="J36" s="203"/>
      <c r="K36" s="203"/>
    </row>
    <row r="40" spans="2:11" ht="42.6" customHeight="1" x14ac:dyDescent="0.3">
      <c r="B40" s="204" t="s">
        <v>289</v>
      </c>
      <c r="C40" s="204"/>
      <c r="D40" s="204"/>
      <c r="E40" s="204"/>
    </row>
    <row r="41" spans="2:11" ht="15" customHeight="1" thickBot="1" x14ac:dyDescent="0.35">
      <c r="B41" s="122" t="s">
        <v>67</v>
      </c>
      <c r="C41" s="146" t="s">
        <v>345</v>
      </c>
      <c r="D41" s="146" t="s">
        <v>285</v>
      </c>
      <c r="E41" s="146" t="s">
        <v>346</v>
      </c>
    </row>
    <row r="42" spans="2:11" ht="15" customHeight="1" thickTop="1" x14ac:dyDescent="0.3">
      <c r="B42" s="118" t="s">
        <v>171</v>
      </c>
      <c r="C42" s="117">
        <f>SUM(C43:C45)</f>
        <v>1508</v>
      </c>
      <c r="D42" s="117">
        <f t="shared" ref="D42:E42" si="0">SUM(D43:D45)</f>
        <v>7144</v>
      </c>
      <c r="E42" s="117">
        <f t="shared" si="0"/>
        <v>5283</v>
      </c>
    </row>
    <row r="43" spans="2:11" x14ac:dyDescent="0.3">
      <c r="B43" s="50" t="s">
        <v>140</v>
      </c>
      <c r="C43" s="107">
        <v>258</v>
      </c>
      <c r="D43" s="107">
        <v>2483</v>
      </c>
      <c r="E43" s="107">
        <v>1855</v>
      </c>
    </row>
    <row r="44" spans="2:11" x14ac:dyDescent="0.3">
      <c r="B44" s="50" t="s">
        <v>141</v>
      </c>
      <c r="C44" s="57">
        <v>273</v>
      </c>
      <c r="D44" s="57">
        <v>1452</v>
      </c>
      <c r="E44" s="57">
        <v>988</v>
      </c>
    </row>
    <row r="45" spans="2:11" x14ac:dyDescent="0.3">
      <c r="B45" s="50" t="s">
        <v>142</v>
      </c>
      <c r="C45" s="107">
        <v>977</v>
      </c>
      <c r="D45" s="107">
        <v>3209</v>
      </c>
      <c r="E45" s="107">
        <v>2440</v>
      </c>
    </row>
    <row r="46" spans="2:11" x14ac:dyDescent="0.3">
      <c r="B46" s="21" t="s">
        <v>1</v>
      </c>
      <c r="C46" s="117">
        <f>SUM(C47:C52)</f>
        <v>18705</v>
      </c>
      <c r="D46" s="117">
        <f t="shared" ref="D46:E46" si="1">SUM(D47:D52)</f>
        <v>55142</v>
      </c>
      <c r="E46" s="117">
        <f t="shared" si="1"/>
        <v>56764</v>
      </c>
    </row>
    <row r="47" spans="2:11" x14ac:dyDescent="0.3">
      <c r="B47" s="50" t="s">
        <v>143</v>
      </c>
      <c r="C47" s="107">
        <v>690</v>
      </c>
      <c r="D47" s="107">
        <v>4937</v>
      </c>
      <c r="E47" s="107">
        <v>3518</v>
      </c>
    </row>
    <row r="48" spans="2:11" x14ac:dyDescent="0.3">
      <c r="B48" s="50" t="s">
        <v>144</v>
      </c>
      <c r="C48" s="57">
        <v>3326</v>
      </c>
      <c r="D48" s="57">
        <v>7204</v>
      </c>
      <c r="E48" s="57">
        <v>7425</v>
      </c>
    </row>
    <row r="49" spans="2:5" x14ac:dyDescent="0.3">
      <c r="B49" s="50" t="s">
        <v>145</v>
      </c>
      <c r="C49" s="107">
        <v>7891</v>
      </c>
      <c r="D49" s="107">
        <v>17141</v>
      </c>
      <c r="E49" s="107">
        <v>18603</v>
      </c>
    </row>
    <row r="50" spans="2:5" x14ac:dyDescent="0.3">
      <c r="B50" s="50" t="s">
        <v>146</v>
      </c>
      <c r="C50" s="57">
        <v>6271</v>
      </c>
      <c r="D50" s="57">
        <v>20644</v>
      </c>
      <c r="E50" s="57">
        <v>21073</v>
      </c>
    </row>
    <row r="51" spans="2:5" x14ac:dyDescent="0.3">
      <c r="B51" s="50" t="s">
        <v>147</v>
      </c>
      <c r="C51" s="107">
        <v>527</v>
      </c>
      <c r="D51" s="107">
        <v>5216</v>
      </c>
      <c r="E51" s="107">
        <v>6145</v>
      </c>
    </row>
    <row r="52" spans="2:5" ht="15" thickBot="1" x14ac:dyDescent="0.35">
      <c r="B52" s="50" t="s">
        <v>68</v>
      </c>
      <c r="C52" s="57">
        <v>0</v>
      </c>
      <c r="D52" s="57">
        <v>0</v>
      </c>
      <c r="E52" s="57">
        <v>0</v>
      </c>
    </row>
    <row r="53" spans="2:5" ht="30" customHeight="1" thickTop="1" x14ac:dyDescent="0.3">
      <c r="B53" s="203" t="s">
        <v>290</v>
      </c>
      <c r="C53" s="203"/>
      <c r="D53" s="203"/>
      <c r="E53" s="203"/>
    </row>
    <row r="57" spans="2:5" ht="28.2" customHeight="1" x14ac:dyDescent="0.3">
      <c r="B57" s="204" t="s">
        <v>291</v>
      </c>
      <c r="C57" s="204"/>
      <c r="D57" s="204"/>
      <c r="E57" s="204"/>
    </row>
    <row r="58" spans="2:5" ht="15" thickBot="1" x14ac:dyDescent="0.35">
      <c r="B58" s="122" t="s">
        <v>103</v>
      </c>
      <c r="C58" s="146" t="s">
        <v>345</v>
      </c>
      <c r="D58" s="146" t="s">
        <v>285</v>
      </c>
      <c r="E58" s="146" t="s">
        <v>346</v>
      </c>
    </row>
    <row r="59" spans="2:5" ht="15" thickTop="1" x14ac:dyDescent="0.3">
      <c r="B59" s="118" t="s">
        <v>1</v>
      </c>
      <c r="C59" s="117">
        <f>SUM(C60:C69)</f>
        <v>18705</v>
      </c>
      <c r="D59" s="117">
        <f t="shared" ref="D59:E59" si="2">SUM(D60:D69)</f>
        <v>55142</v>
      </c>
      <c r="E59" s="117">
        <f t="shared" si="2"/>
        <v>56764</v>
      </c>
    </row>
    <row r="60" spans="2:5" x14ac:dyDescent="0.3">
      <c r="B60" s="50" t="s">
        <v>104</v>
      </c>
      <c r="C60" s="57">
        <v>12107</v>
      </c>
      <c r="D60" s="57">
        <v>49818</v>
      </c>
      <c r="E60" s="57">
        <v>49462</v>
      </c>
    </row>
    <row r="61" spans="2:5" x14ac:dyDescent="0.3">
      <c r="B61" s="50" t="s">
        <v>105</v>
      </c>
      <c r="C61" s="107">
        <v>32</v>
      </c>
      <c r="D61" s="107">
        <v>453</v>
      </c>
      <c r="E61" s="107">
        <v>273</v>
      </c>
    </row>
    <row r="62" spans="2:5" x14ac:dyDescent="0.3">
      <c r="B62" s="50" t="s">
        <v>106</v>
      </c>
      <c r="C62" s="57">
        <v>2073</v>
      </c>
      <c r="D62" s="57">
        <v>1094</v>
      </c>
      <c r="E62" s="57">
        <v>2477</v>
      </c>
    </row>
    <row r="63" spans="2:5" x14ac:dyDescent="0.3">
      <c r="B63" s="50" t="s">
        <v>107</v>
      </c>
      <c r="C63" s="107">
        <v>2141</v>
      </c>
      <c r="D63" s="107">
        <v>1645</v>
      </c>
      <c r="E63" s="107">
        <v>2107</v>
      </c>
    </row>
    <row r="64" spans="2:5" x14ac:dyDescent="0.3">
      <c r="B64" s="50" t="s">
        <v>108</v>
      </c>
      <c r="C64" s="57">
        <v>1073</v>
      </c>
      <c r="D64" s="57">
        <v>871</v>
      </c>
      <c r="E64" s="57">
        <v>1220</v>
      </c>
    </row>
    <row r="65" spans="2:5" x14ac:dyDescent="0.3">
      <c r="B65" s="50" t="s">
        <v>109</v>
      </c>
      <c r="C65" s="107">
        <v>217</v>
      </c>
      <c r="D65" s="107">
        <v>262</v>
      </c>
      <c r="E65" s="107">
        <v>266</v>
      </c>
    </row>
    <row r="66" spans="2:5" x14ac:dyDescent="0.3">
      <c r="B66" s="50" t="s">
        <v>110</v>
      </c>
      <c r="C66" s="57">
        <v>158</v>
      </c>
      <c r="D66" s="57">
        <v>157</v>
      </c>
      <c r="E66" s="57">
        <v>161</v>
      </c>
    </row>
    <row r="67" spans="2:5" x14ac:dyDescent="0.3">
      <c r="B67" s="50" t="s">
        <v>111</v>
      </c>
      <c r="C67" s="107">
        <v>722</v>
      </c>
      <c r="D67" s="107">
        <v>445</v>
      </c>
      <c r="E67" s="107">
        <v>513</v>
      </c>
    </row>
    <row r="68" spans="2:5" x14ac:dyDescent="0.3">
      <c r="B68" s="50" t="s">
        <v>112</v>
      </c>
      <c r="C68" s="57">
        <v>160</v>
      </c>
      <c r="D68" s="57">
        <v>294</v>
      </c>
      <c r="E68" s="57">
        <v>201</v>
      </c>
    </row>
    <row r="69" spans="2:5" ht="15" thickBot="1" x14ac:dyDescent="0.35">
      <c r="B69" s="53" t="s">
        <v>79</v>
      </c>
      <c r="C69" s="107">
        <v>22</v>
      </c>
      <c r="D69" s="107">
        <v>103</v>
      </c>
      <c r="E69" s="107">
        <v>84</v>
      </c>
    </row>
    <row r="70" spans="2:5" ht="30.6" customHeight="1" thickTop="1" x14ac:dyDescent="0.3">
      <c r="B70" s="203" t="s">
        <v>290</v>
      </c>
      <c r="C70" s="203"/>
      <c r="D70" s="203"/>
      <c r="E70" s="203"/>
    </row>
  </sheetData>
  <mergeCells count="16">
    <mergeCell ref="B40:E40"/>
    <mergeCell ref="B53:E53"/>
    <mergeCell ref="B57:E57"/>
    <mergeCell ref="B70:E70"/>
    <mergeCell ref="B21:K21"/>
    <mergeCell ref="B22:B23"/>
    <mergeCell ref="C22:E22"/>
    <mergeCell ref="F22:H22"/>
    <mergeCell ref="I22:K22"/>
    <mergeCell ref="B36:K36"/>
    <mergeCell ref="B17:K17"/>
    <mergeCell ref="B2:K2"/>
    <mergeCell ref="B3:B4"/>
    <mergeCell ref="C3:E3"/>
    <mergeCell ref="F3:H3"/>
    <mergeCell ref="I3:K3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A264"/>
  <sheetViews>
    <sheetView workbookViewId="0">
      <selection activeCell="B2" sqref="B2"/>
    </sheetView>
  </sheetViews>
  <sheetFormatPr defaultRowHeight="14.4" x14ac:dyDescent="0.3"/>
  <cols>
    <col min="1" max="1" width="9.109375" style="3"/>
    <col min="2" max="2" width="45" customWidth="1"/>
    <col min="3" max="11" width="12.33203125" customWidth="1"/>
    <col min="12" max="53" width="9.109375" style="3"/>
  </cols>
  <sheetData>
    <row r="1" spans="2:11" s="3" customFormat="1" x14ac:dyDescent="0.3"/>
    <row r="2" spans="2:11" s="3" customFormat="1" x14ac:dyDescent="0.3">
      <c r="B2" s="6"/>
      <c r="C2" s="6"/>
    </row>
    <row r="3" spans="2:11" ht="30.75" customHeight="1" x14ac:dyDescent="0.3">
      <c r="B3" s="210" t="s">
        <v>384</v>
      </c>
      <c r="C3" s="210"/>
      <c r="D3" s="210"/>
      <c r="E3" s="210"/>
      <c r="F3" s="210"/>
      <c r="G3" s="210"/>
      <c r="H3" s="210"/>
      <c r="I3" s="210"/>
      <c r="J3" s="210"/>
      <c r="K3" s="210"/>
    </row>
    <row r="4" spans="2:11" x14ac:dyDescent="0.3">
      <c r="B4" s="211" t="s">
        <v>65</v>
      </c>
      <c r="C4" s="213">
        <v>45474</v>
      </c>
      <c r="D4" s="208"/>
      <c r="E4" s="209"/>
      <c r="F4" s="213">
        <v>45809</v>
      </c>
      <c r="G4" s="208"/>
      <c r="H4" s="209"/>
      <c r="I4" s="212">
        <v>45839</v>
      </c>
      <c r="J4" s="208"/>
      <c r="K4" s="209"/>
    </row>
    <row r="5" spans="2:11" x14ac:dyDescent="0.3">
      <c r="B5" s="211"/>
      <c r="C5" s="29" t="s">
        <v>99</v>
      </c>
      <c r="D5" s="30" t="s">
        <v>100</v>
      </c>
      <c r="E5" s="30" t="s">
        <v>54</v>
      </c>
      <c r="F5" s="29" t="s">
        <v>99</v>
      </c>
      <c r="G5" s="30" t="s">
        <v>100</v>
      </c>
      <c r="H5" s="30" t="s">
        <v>54</v>
      </c>
      <c r="I5" s="29" t="s">
        <v>99</v>
      </c>
      <c r="J5" s="30" t="s">
        <v>100</v>
      </c>
      <c r="K5" s="30" t="s">
        <v>54</v>
      </c>
    </row>
    <row r="6" spans="2:11" x14ac:dyDescent="0.3">
      <c r="B6" s="31" t="s">
        <v>1</v>
      </c>
      <c r="C6" s="22">
        <f t="shared" ref="C6:E6" si="0">SUM(C7:C14)</f>
        <v>1355466</v>
      </c>
      <c r="D6" s="22">
        <f t="shared" si="0"/>
        <v>1335160</v>
      </c>
      <c r="E6" s="22">
        <f t="shared" si="0"/>
        <v>20306</v>
      </c>
      <c r="F6" s="22">
        <f t="shared" ref="F6:K6" si="1">SUM(F7:F14)</f>
        <v>1210567</v>
      </c>
      <c r="G6" s="22">
        <f t="shared" si="1"/>
        <v>1215737</v>
      </c>
      <c r="H6" s="22">
        <f t="shared" si="1"/>
        <v>-5170</v>
      </c>
      <c r="I6" s="22">
        <f t="shared" si="1"/>
        <v>1563295</v>
      </c>
      <c r="J6" s="22">
        <f t="shared" si="1"/>
        <v>1495780</v>
      </c>
      <c r="K6" s="22">
        <f t="shared" si="1"/>
        <v>67515</v>
      </c>
    </row>
    <row r="7" spans="2:11" x14ac:dyDescent="0.3">
      <c r="B7" s="32" t="s">
        <v>60</v>
      </c>
      <c r="C7" s="33">
        <v>871115</v>
      </c>
      <c r="D7" s="33">
        <v>883362</v>
      </c>
      <c r="E7" s="33">
        <f t="shared" ref="E7:E14" si="2">C7-D7</f>
        <v>-12247</v>
      </c>
      <c r="F7" s="33">
        <v>711243</v>
      </c>
      <c r="G7" s="33">
        <v>748605</v>
      </c>
      <c r="H7" s="33">
        <f t="shared" ref="H7:H14" si="3">F7-G7</f>
        <v>-37362</v>
      </c>
      <c r="I7" s="33">
        <v>906010</v>
      </c>
      <c r="J7" s="33">
        <v>892281</v>
      </c>
      <c r="K7" s="33">
        <f t="shared" ref="K7:K14" si="4">I7-J7</f>
        <v>13729</v>
      </c>
    </row>
    <row r="8" spans="2:11" x14ac:dyDescent="0.3">
      <c r="B8" s="34" t="s">
        <v>61</v>
      </c>
      <c r="C8" s="35">
        <v>48848</v>
      </c>
      <c r="D8" s="35">
        <v>41282</v>
      </c>
      <c r="E8" s="35">
        <f t="shared" si="2"/>
        <v>7566</v>
      </c>
      <c r="F8" s="35">
        <v>38679</v>
      </c>
      <c r="G8" s="35">
        <v>45555</v>
      </c>
      <c r="H8" s="35">
        <f t="shared" si="3"/>
        <v>-6876</v>
      </c>
      <c r="I8" s="35">
        <v>44620</v>
      </c>
      <c r="J8" s="35">
        <v>45198</v>
      </c>
      <c r="K8" s="35">
        <f t="shared" si="4"/>
        <v>-578</v>
      </c>
    </row>
    <row r="9" spans="2:11" x14ac:dyDescent="0.3">
      <c r="B9" s="32" t="s">
        <v>2</v>
      </c>
      <c r="C9" s="33">
        <v>33998</v>
      </c>
      <c r="D9" s="33">
        <v>29270</v>
      </c>
      <c r="E9" s="33">
        <f t="shared" si="2"/>
        <v>4728</v>
      </c>
      <c r="F9" s="33">
        <v>46582</v>
      </c>
      <c r="G9" s="33">
        <v>40711</v>
      </c>
      <c r="H9" s="33">
        <f t="shared" si="3"/>
        <v>5871</v>
      </c>
      <c r="I9" s="33">
        <v>38706</v>
      </c>
      <c r="J9" s="33">
        <v>34540</v>
      </c>
      <c r="K9" s="33">
        <f t="shared" si="4"/>
        <v>4166</v>
      </c>
    </row>
    <row r="10" spans="2:11" x14ac:dyDescent="0.3">
      <c r="B10" s="34" t="s">
        <v>62</v>
      </c>
      <c r="C10" s="35">
        <v>80059</v>
      </c>
      <c r="D10" s="35">
        <v>78907</v>
      </c>
      <c r="E10" s="35">
        <f t="shared" si="2"/>
        <v>1152</v>
      </c>
      <c r="F10" s="35">
        <v>87443</v>
      </c>
      <c r="G10" s="35">
        <v>83775</v>
      </c>
      <c r="H10" s="35">
        <f t="shared" si="3"/>
        <v>3668</v>
      </c>
      <c r="I10" s="35">
        <v>96378</v>
      </c>
      <c r="J10" s="35">
        <v>94433</v>
      </c>
      <c r="K10" s="35">
        <f t="shared" si="4"/>
        <v>1945</v>
      </c>
    </row>
    <row r="11" spans="2:11" x14ac:dyDescent="0.3">
      <c r="B11" s="32" t="s">
        <v>3</v>
      </c>
      <c r="C11" s="33">
        <v>122</v>
      </c>
      <c r="D11" s="33">
        <v>122</v>
      </c>
      <c r="E11" s="33">
        <f t="shared" si="2"/>
        <v>0</v>
      </c>
      <c r="F11" s="33">
        <v>28</v>
      </c>
      <c r="G11" s="33">
        <v>18</v>
      </c>
      <c r="H11" s="33">
        <f t="shared" si="3"/>
        <v>10</v>
      </c>
      <c r="I11" s="33">
        <v>38</v>
      </c>
      <c r="J11" s="33">
        <v>33</v>
      </c>
      <c r="K11" s="33">
        <f t="shared" si="4"/>
        <v>5</v>
      </c>
    </row>
    <row r="12" spans="2:11" x14ac:dyDescent="0.3">
      <c r="B12" s="34" t="s">
        <v>63</v>
      </c>
      <c r="C12" s="35">
        <v>1</v>
      </c>
      <c r="D12" s="35">
        <v>8</v>
      </c>
      <c r="E12" s="35">
        <f t="shared" si="2"/>
        <v>-7</v>
      </c>
      <c r="F12" s="35">
        <v>2</v>
      </c>
      <c r="G12" s="35">
        <v>10</v>
      </c>
      <c r="H12" s="35">
        <f t="shared" si="3"/>
        <v>-8</v>
      </c>
      <c r="I12" s="35">
        <v>0</v>
      </c>
      <c r="J12" s="35">
        <v>5</v>
      </c>
      <c r="K12" s="35">
        <f t="shared" si="4"/>
        <v>-5</v>
      </c>
    </row>
    <row r="13" spans="2:11" x14ac:dyDescent="0.3">
      <c r="B13" s="32" t="s">
        <v>64</v>
      </c>
      <c r="C13" s="33">
        <v>321307</v>
      </c>
      <c r="D13" s="33">
        <v>302183</v>
      </c>
      <c r="E13" s="33">
        <f t="shared" si="2"/>
        <v>19124</v>
      </c>
      <c r="F13" s="33">
        <v>326587</v>
      </c>
      <c r="G13" s="33">
        <v>297061</v>
      </c>
      <c r="H13" s="33">
        <f t="shared" si="3"/>
        <v>29526</v>
      </c>
      <c r="I13" s="33">
        <v>477532</v>
      </c>
      <c r="J13" s="33">
        <v>429282</v>
      </c>
      <c r="K13" s="33">
        <f t="shared" si="4"/>
        <v>48250</v>
      </c>
    </row>
    <row r="14" spans="2:11" x14ac:dyDescent="0.3">
      <c r="B14" s="34" t="s">
        <v>68</v>
      </c>
      <c r="C14" s="46">
        <v>16</v>
      </c>
      <c r="D14" s="46">
        <v>26</v>
      </c>
      <c r="E14" s="46">
        <f t="shared" si="2"/>
        <v>-10</v>
      </c>
      <c r="F14" s="46">
        <v>3</v>
      </c>
      <c r="G14" s="46">
        <v>2</v>
      </c>
      <c r="H14" s="46">
        <f t="shared" si="3"/>
        <v>1</v>
      </c>
      <c r="I14" s="46">
        <v>11</v>
      </c>
      <c r="J14" s="46">
        <v>8</v>
      </c>
      <c r="K14" s="46">
        <f t="shared" si="4"/>
        <v>3</v>
      </c>
    </row>
    <row r="15" spans="2:11" x14ac:dyDescent="0.3">
      <c r="B15" s="214" t="s">
        <v>385</v>
      </c>
      <c r="C15" s="214"/>
      <c r="D15" s="214"/>
      <c r="E15" s="214"/>
      <c r="F15" s="214"/>
      <c r="G15" s="214"/>
      <c r="H15" s="214"/>
      <c r="I15" s="214"/>
      <c r="J15" s="214"/>
      <c r="K15" s="214"/>
    </row>
    <row r="16" spans="2:11" s="3" customFormat="1" x14ac:dyDescent="0.3">
      <c r="B16" s="63"/>
      <c r="C16" s="63"/>
      <c r="D16" s="63"/>
      <c r="E16" s="63"/>
      <c r="F16" s="63"/>
      <c r="G16" s="63"/>
      <c r="H16" s="63"/>
      <c r="I16" s="63"/>
      <c r="J16" s="63"/>
      <c r="K16" s="63"/>
    </row>
    <row r="17" spans="2:11" s="3" customFormat="1" x14ac:dyDescent="0.3"/>
    <row r="18" spans="2:11" s="3" customFormat="1" x14ac:dyDescent="0.3"/>
    <row r="19" spans="2:11" ht="35.25" customHeight="1" x14ac:dyDescent="0.3">
      <c r="B19" s="210" t="s">
        <v>386</v>
      </c>
      <c r="C19" s="210"/>
      <c r="D19" s="210"/>
      <c r="E19" s="210"/>
      <c r="F19" s="210"/>
      <c r="G19" s="210"/>
      <c r="H19" s="210"/>
      <c r="I19" s="210"/>
      <c r="J19" s="210"/>
      <c r="K19" s="210"/>
    </row>
    <row r="20" spans="2:11" x14ac:dyDescent="0.3">
      <c r="B20" s="211" t="s">
        <v>6</v>
      </c>
      <c r="C20" s="213">
        <v>45474</v>
      </c>
      <c r="D20" s="208"/>
      <c r="E20" s="209"/>
      <c r="F20" s="213">
        <v>45809</v>
      </c>
      <c r="G20" s="208"/>
      <c r="H20" s="209"/>
      <c r="I20" s="212">
        <v>45839</v>
      </c>
      <c r="J20" s="208"/>
      <c r="K20" s="209"/>
    </row>
    <row r="21" spans="2:11" x14ac:dyDescent="0.3">
      <c r="B21" s="211"/>
      <c r="C21" s="29" t="s">
        <v>99</v>
      </c>
      <c r="D21" s="30" t="s">
        <v>100</v>
      </c>
      <c r="E21" s="30" t="s">
        <v>54</v>
      </c>
      <c r="F21" s="29" t="s">
        <v>99</v>
      </c>
      <c r="G21" s="30" t="s">
        <v>100</v>
      </c>
      <c r="H21" s="30" t="s">
        <v>54</v>
      </c>
      <c r="I21" s="29" t="s">
        <v>99</v>
      </c>
      <c r="J21" s="30" t="s">
        <v>100</v>
      </c>
      <c r="K21" s="30" t="s">
        <v>54</v>
      </c>
    </row>
    <row r="22" spans="2:11" x14ac:dyDescent="0.3">
      <c r="B22" s="31" t="s">
        <v>1</v>
      </c>
      <c r="C22" s="22">
        <f>SUM(C23:C45)</f>
        <v>1355466</v>
      </c>
      <c r="D22" s="22">
        <f t="shared" ref="D22:K22" si="5">SUM(D23:D45)</f>
        <v>1335160</v>
      </c>
      <c r="E22" s="22">
        <f t="shared" si="5"/>
        <v>20306</v>
      </c>
      <c r="F22" s="22">
        <f t="shared" si="5"/>
        <v>1210567</v>
      </c>
      <c r="G22" s="22">
        <f t="shared" si="5"/>
        <v>1215737</v>
      </c>
      <c r="H22" s="22">
        <f t="shared" si="5"/>
        <v>-5170</v>
      </c>
      <c r="I22" s="22">
        <f t="shared" si="5"/>
        <v>1563295</v>
      </c>
      <c r="J22" s="22">
        <f t="shared" si="5"/>
        <v>1495780</v>
      </c>
      <c r="K22" s="22">
        <f t="shared" si="5"/>
        <v>67515</v>
      </c>
    </row>
    <row r="23" spans="2:11" x14ac:dyDescent="0.3">
      <c r="B23" s="67" t="s">
        <v>179</v>
      </c>
      <c r="C23" s="33">
        <v>119</v>
      </c>
      <c r="D23" s="33">
        <v>80</v>
      </c>
      <c r="E23" s="33">
        <f>C23-D23</f>
        <v>39</v>
      </c>
      <c r="F23" s="33">
        <v>108</v>
      </c>
      <c r="G23" s="33">
        <v>51</v>
      </c>
      <c r="H23" s="33">
        <f t="shared" ref="H23:H45" si="6">F23-G23</f>
        <v>57</v>
      </c>
      <c r="I23" s="33">
        <v>47</v>
      </c>
      <c r="J23" s="33">
        <v>36</v>
      </c>
      <c r="K23" s="33">
        <f t="shared" ref="K23:K45" si="7">I23-J23</f>
        <v>11</v>
      </c>
    </row>
    <row r="24" spans="2:11" x14ac:dyDescent="0.3">
      <c r="B24" s="68" t="s">
        <v>205</v>
      </c>
      <c r="C24" s="35">
        <v>12429</v>
      </c>
      <c r="D24" s="35">
        <v>9704</v>
      </c>
      <c r="E24" s="35">
        <f t="shared" ref="E24:E45" si="8">C24-D24</f>
        <v>2725</v>
      </c>
      <c r="F24" s="35">
        <v>8947</v>
      </c>
      <c r="G24" s="35">
        <v>9524</v>
      </c>
      <c r="H24" s="35">
        <f t="shared" si="6"/>
        <v>-577</v>
      </c>
      <c r="I24" s="35">
        <v>13353</v>
      </c>
      <c r="J24" s="35">
        <v>10190</v>
      </c>
      <c r="K24" s="35">
        <f t="shared" si="7"/>
        <v>3163</v>
      </c>
    </row>
    <row r="25" spans="2:11" x14ac:dyDescent="0.3">
      <c r="B25" s="67" t="s">
        <v>266</v>
      </c>
      <c r="C25" s="33">
        <v>111995</v>
      </c>
      <c r="D25" s="33">
        <v>105293</v>
      </c>
      <c r="E25" s="33">
        <f t="shared" si="8"/>
        <v>6702</v>
      </c>
      <c r="F25" s="33">
        <v>103468</v>
      </c>
      <c r="G25" s="33">
        <v>104067</v>
      </c>
      <c r="H25" s="33">
        <f t="shared" si="6"/>
        <v>-599</v>
      </c>
      <c r="I25" s="33">
        <v>202564</v>
      </c>
      <c r="J25" s="33">
        <v>173739</v>
      </c>
      <c r="K25" s="33">
        <f t="shared" si="7"/>
        <v>28825</v>
      </c>
    </row>
    <row r="26" spans="2:11" x14ac:dyDescent="0.3">
      <c r="B26" s="68" t="s">
        <v>267</v>
      </c>
      <c r="C26" s="35">
        <v>14412</v>
      </c>
      <c r="D26" s="35">
        <v>14200</v>
      </c>
      <c r="E26" s="35">
        <f t="shared" si="8"/>
        <v>212</v>
      </c>
      <c r="F26" s="35">
        <v>9978</v>
      </c>
      <c r="G26" s="35">
        <v>8927</v>
      </c>
      <c r="H26" s="35">
        <f t="shared" si="6"/>
        <v>1051</v>
      </c>
      <c r="I26" s="35">
        <v>12935</v>
      </c>
      <c r="J26" s="35">
        <v>11749</v>
      </c>
      <c r="K26" s="35">
        <f t="shared" si="7"/>
        <v>1186</v>
      </c>
    </row>
    <row r="27" spans="2:11" x14ac:dyDescent="0.3">
      <c r="B27" s="67" t="s">
        <v>281</v>
      </c>
      <c r="C27" s="33">
        <v>36986</v>
      </c>
      <c r="D27" s="33">
        <v>44000</v>
      </c>
      <c r="E27" s="33">
        <f t="shared" si="8"/>
        <v>-7014</v>
      </c>
      <c r="F27" s="33">
        <v>59903</v>
      </c>
      <c r="G27" s="33">
        <v>51190</v>
      </c>
      <c r="H27" s="33">
        <f t="shared" si="6"/>
        <v>8713</v>
      </c>
      <c r="I27" s="33">
        <v>58464</v>
      </c>
      <c r="J27" s="33">
        <v>67623</v>
      </c>
      <c r="K27" s="33">
        <f t="shared" si="7"/>
        <v>-9159</v>
      </c>
    </row>
    <row r="28" spans="2:11" x14ac:dyDescent="0.3">
      <c r="B28" s="68" t="s">
        <v>177</v>
      </c>
      <c r="C28" s="35">
        <v>11041</v>
      </c>
      <c r="D28" s="35">
        <v>9993</v>
      </c>
      <c r="E28" s="35">
        <f t="shared" si="8"/>
        <v>1048</v>
      </c>
      <c r="F28" s="35">
        <v>13307</v>
      </c>
      <c r="G28" s="35">
        <v>12538</v>
      </c>
      <c r="H28" s="35">
        <f t="shared" si="6"/>
        <v>769</v>
      </c>
      <c r="I28" s="35">
        <v>13001</v>
      </c>
      <c r="J28" s="35">
        <v>11738</v>
      </c>
      <c r="K28" s="35">
        <f t="shared" si="7"/>
        <v>1263</v>
      </c>
    </row>
    <row r="29" spans="2:11" x14ac:dyDescent="0.3">
      <c r="B29" s="67" t="s">
        <v>173</v>
      </c>
      <c r="C29" s="33">
        <v>11596</v>
      </c>
      <c r="D29" s="33">
        <v>11922</v>
      </c>
      <c r="E29" s="33">
        <f t="shared" si="8"/>
        <v>-326</v>
      </c>
      <c r="F29" s="33">
        <v>19682</v>
      </c>
      <c r="G29" s="33">
        <v>19211</v>
      </c>
      <c r="H29" s="33">
        <f t="shared" si="6"/>
        <v>471</v>
      </c>
      <c r="I29" s="33">
        <v>16625</v>
      </c>
      <c r="J29" s="33">
        <v>17717</v>
      </c>
      <c r="K29" s="33">
        <f t="shared" si="7"/>
        <v>-1092</v>
      </c>
    </row>
    <row r="30" spans="2:11" x14ac:dyDescent="0.3">
      <c r="B30" s="68" t="s">
        <v>222</v>
      </c>
      <c r="C30" s="35">
        <v>11081</v>
      </c>
      <c r="D30" s="35">
        <v>9993</v>
      </c>
      <c r="E30" s="35">
        <f t="shared" si="8"/>
        <v>1088</v>
      </c>
      <c r="F30" s="35">
        <v>10587</v>
      </c>
      <c r="G30" s="35">
        <v>9510</v>
      </c>
      <c r="H30" s="35">
        <f t="shared" si="6"/>
        <v>1077</v>
      </c>
      <c r="I30" s="35">
        <v>13370</v>
      </c>
      <c r="J30" s="35">
        <v>11620</v>
      </c>
      <c r="K30" s="35">
        <f t="shared" si="7"/>
        <v>1750</v>
      </c>
    </row>
    <row r="31" spans="2:11" x14ac:dyDescent="0.3">
      <c r="B31" s="67" t="s">
        <v>200</v>
      </c>
      <c r="C31" s="33">
        <v>42253</v>
      </c>
      <c r="D31" s="33">
        <v>44895</v>
      </c>
      <c r="E31" s="33">
        <f t="shared" si="8"/>
        <v>-2642</v>
      </c>
      <c r="F31" s="33">
        <v>41967</v>
      </c>
      <c r="G31" s="33">
        <v>41124</v>
      </c>
      <c r="H31" s="33">
        <f t="shared" si="6"/>
        <v>843</v>
      </c>
      <c r="I31" s="33">
        <v>41258</v>
      </c>
      <c r="J31" s="33">
        <v>42643</v>
      </c>
      <c r="K31" s="33">
        <f t="shared" si="7"/>
        <v>-1385</v>
      </c>
    </row>
    <row r="32" spans="2:11" x14ac:dyDescent="0.3">
      <c r="B32" s="68" t="s">
        <v>202</v>
      </c>
      <c r="C32" s="35">
        <v>11752</v>
      </c>
      <c r="D32" s="35">
        <v>11426</v>
      </c>
      <c r="E32" s="35">
        <f t="shared" si="8"/>
        <v>326</v>
      </c>
      <c r="F32" s="35">
        <v>12149</v>
      </c>
      <c r="G32" s="35">
        <v>11071</v>
      </c>
      <c r="H32" s="35">
        <f t="shared" si="6"/>
        <v>1078</v>
      </c>
      <c r="I32" s="35">
        <v>12729</v>
      </c>
      <c r="J32" s="35">
        <v>12292</v>
      </c>
      <c r="K32" s="35">
        <f t="shared" si="7"/>
        <v>437</v>
      </c>
    </row>
    <row r="33" spans="2:11" x14ac:dyDescent="0.3">
      <c r="B33" s="67" t="s">
        <v>217</v>
      </c>
      <c r="C33" s="33">
        <v>24499</v>
      </c>
      <c r="D33" s="33">
        <v>16502</v>
      </c>
      <c r="E33" s="33">
        <f t="shared" si="8"/>
        <v>7997</v>
      </c>
      <c r="F33" s="33">
        <v>16142</v>
      </c>
      <c r="G33" s="33">
        <v>16827</v>
      </c>
      <c r="H33" s="33">
        <f t="shared" si="6"/>
        <v>-685</v>
      </c>
      <c r="I33" s="33">
        <v>32060</v>
      </c>
      <c r="J33" s="33">
        <v>21545</v>
      </c>
      <c r="K33" s="33">
        <f t="shared" si="7"/>
        <v>10515</v>
      </c>
    </row>
    <row r="34" spans="2:11" x14ac:dyDescent="0.3">
      <c r="B34" s="68" t="s">
        <v>219</v>
      </c>
      <c r="C34" s="35">
        <v>6805</v>
      </c>
      <c r="D34" s="35">
        <v>4008</v>
      </c>
      <c r="E34" s="35">
        <f t="shared" si="8"/>
        <v>2797</v>
      </c>
      <c r="F34" s="35">
        <v>3840</v>
      </c>
      <c r="G34" s="35">
        <v>3982</v>
      </c>
      <c r="H34" s="35">
        <f t="shared" si="6"/>
        <v>-142</v>
      </c>
      <c r="I34" s="35">
        <v>8473</v>
      </c>
      <c r="J34" s="35">
        <v>4759</v>
      </c>
      <c r="K34" s="35">
        <f t="shared" si="7"/>
        <v>3714</v>
      </c>
    </row>
    <row r="35" spans="2:11" s="3" customFormat="1" x14ac:dyDescent="0.3">
      <c r="B35" s="67" t="s">
        <v>204</v>
      </c>
      <c r="C35" s="33">
        <v>13435</v>
      </c>
      <c r="D35" s="33">
        <v>11469</v>
      </c>
      <c r="E35" s="33">
        <f t="shared" si="8"/>
        <v>1966</v>
      </c>
      <c r="F35" s="33">
        <v>12437</v>
      </c>
      <c r="G35" s="33">
        <v>12017</v>
      </c>
      <c r="H35" s="33">
        <f t="shared" si="6"/>
        <v>420</v>
      </c>
      <c r="I35" s="33">
        <v>16250</v>
      </c>
      <c r="J35" s="33">
        <v>13438</v>
      </c>
      <c r="K35" s="33">
        <f t="shared" si="7"/>
        <v>2812</v>
      </c>
    </row>
    <row r="36" spans="2:11" s="3" customFormat="1" x14ac:dyDescent="0.3">
      <c r="B36" s="68" t="s">
        <v>207</v>
      </c>
      <c r="C36" s="35">
        <v>8541</v>
      </c>
      <c r="D36" s="35">
        <v>8133</v>
      </c>
      <c r="E36" s="35">
        <f t="shared" si="8"/>
        <v>408</v>
      </c>
      <c r="F36" s="35">
        <v>9012</v>
      </c>
      <c r="G36" s="35">
        <v>8994</v>
      </c>
      <c r="H36" s="35">
        <f t="shared" si="6"/>
        <v>18</v>
      </c>
      <c r="I36" s="35">
        <v>10913</v>
      </c>
      <c r="J36" s="35">
        <v>10087</v>
      </c>
      <c r="K36" s="35">
        <f t="shared" si="7"/>
        <v>826</v>
      </c>
    </row>
    <row r="37" spans="2:11" s="3" customFormat="1" x14ac:dyDescent="0.3">
      <c r="B37" s="67" t="s">
        <v>268</v>
      </c>
      <c r="C37" s="33">
        <v>18822</v>
      </c>
      <c r="D37" s="33">
        <v>16629</v>
      </c>
      <c r="E37" s="33">
        <f t="shared" si="8"/>
        <v>2193</v>
      </c>
      <c r="F37" s="33">
        <v>13501</v>
      </c>
      <c r="G37" s="33">
        <v>14122</v>
      </c>
      <c r="H37" s="33">
        <f t="shared" si="6"/>
        <v>-621</v>
      </c>
      <c r="I37" s="33">
        <v>20507</v>
      </c>
      <c r="J37" s="33">
        <v>18613</v>
      </c>
      <c r="K37" s="33">
        <f t="shared" si="7"/>
        <v>1894</v>
      </c>
    </row>
    <row r="38" spans="2:11" x14ac:dyDescent="0.3">
      <c r="B38" s="68" t="s">
        <v>269</v>
      </c>
      <c r="C38" s="35">
        <v>12365</v>
      </c>
      <c r="D38" s="35">
        <v>11347</v>
      </c>
      <c r="E38" s="35">
        <f t="shared" si="8"/>
        <v>1018</v>
      </c>
      <c r="F38" s="35">
        <v>12358</v>
      </c>
      <c r="G38" s="35">
        <v>13399</v>
      </c>
      <c r="H38" s="35">
        <f t="shared" si="6"/>
        <v>-1041</v>
      </c>
      <c r="I38" s="35">
        <v>18095</v>
      </c>
      <c r="J38" s="35">
        <v>16090</v>
      </c>
      <c r="K38" s="35">
        <f t="shared" si="7"/>
        <v>2005</v>
      </c>
    </row>
    <row r="39" spans="2:11" ht="15" customHeight="1" x14ac:dyDescent="0.3">
      <c r="B39" s="67" t="s">
        <v>223</v>
      </c>
      <c r="C39" s="33">
        <v>17013</v>
      </c>
      <c r="D39" s="33">
        <v>16031</v>
      </c>
      <c r="E39" s="33">
        <f t="shared" si="8"/>
        <v>982</v>
      </c>
      <c r="F39" s="33">
        <v>17259</v>
      </c>
      <c r="G39" s="33">
        <v>17248</v>
      </c>
      <c r="H39" s="33">
        <f t="shared" si="6"/>
        <v>11</v>
      </c>
      <c r="I39" s="33">
        <v>19468</v>
      </c>
      <c r="J39" s="33">
        <v>17961</v>
      </c>
      <c r="K39" s="33">
        <f t="shared" si="7"/>
        <v>1507</v>
      </c>
    </row>
    <row r="40" spans="2:11" x14ac:dyDescent="0.3">
      <c r="B40" s="68" t="s">
        <v>203</v>
      </c>
      <c r="C40" s="35">
        <v>9758</v>
      </c>
      <c r="D40" s="35">
        <v>8019</v>
      </c>
      <c r="E40" s="35">
        <f t="shared" si="8"/>
        <v>1739</v>
      </c>
      <c r="F40" s="35">
        <v>9047</v>
      </c>
      <c r="G40" s="35">
        <v>9135</v>
      </c>
      <c r="H40" s="35">
        <f t="shared" si="6"/>
        <v>-88</v>
      </c>
      <c r="I40" s="35">
        <v>11694</v>
      </c>
      <c r="J40" s="35">
        <v>9408</v>
      </c>
      <c r="K40" s="35">
        <f t="shared" si="7"/>
        <v>2286</v>
      </c>
    </row>
    <row r="41" spans="2:11" x14ac:dyDescent="0.3">
      <c r="B41" s="67" t="s">
        <v>180</v>
      </c>
      <c r="C41" s="33">
        <v>1761</v>
      </c>
      <c r="D41" s="33">
        <v>1801</v>
      </c>
      <c r="E41" s="33">
        <f t="shared" si="8"/>
        <v>-40</v>
      </c>
      <c r="F41" s="33">
        <v>2060</v>
      </c>
      <c r="G41" s="33">
        <v>1896</v>
      </c>
      <c r="H41" s="33">
        <f t="shared" si="6"/>
        <v>164</v>
      </c>
      <c r="I41" s="33">
        <v>1752</v>
      </c>
      <c r="J41" s="33">
        <v>1827</v>
      </c>
      <c r="K41" s="33">
        <f t="shared" si="7"/>
        <v>-75</v>
      </c>
    </row>
    <row r="42" spans="2:11" x14ac:dyDescent="0.3">
      <c r="B42" s="68" t="s">
        <v>270</v>
      </c>
      <c r="C42" s="35">
        <v>24157</v>
      </c>
      <c r="D42" s="35">
        <v>26568</v>
      </c>
      <c r="E42" s="35">
        <f t="shared" si="8"/>
        <v>-2411</v>
      </c>
      <c r="F42" s="35">
        <v>31250</v>
      </c>
      <c r="G42" s="35">
        <v>21251</v>
      </c>
      <c r="H42" s="35">
        <f t="shared" si="6"/>
        <v>9999</v>
      </c>
      <c r="I42" s="35">
        <v>34593</v>
      </c>
      <c r="J42" s="35">
        <v>42332</v>
      </c>
      <c r="K42" s="35">
        <f t="shared" si="7"/>
        <v>-7739</v>
      </c>
    </row>
    <row r="43" spans="2:11" x14ac:dyDescent="0.3">
      <c r="B43" s="67" t="s">
        <v>160</v>
      </c>
      <c r="C43" s="33">
        <v>13871</v>
      </c>
      <c r="D43" s="33">
        <v>5087</v>
      </c>
      <c r="E43" s="33">
        <f t="shared" si="8"/>
        <v>8784</v>
      </c>
      <c r="F43" s="33">
        <v>13955</v>
      </c>
      <c r="G43" s="33">
        <v>6943</v>
      </c>
      <c r="H43" s="33">
        <f t="shared" si="6"/>
        <v>7012</v>
      </c>
      <c r="I43" s="33">
        <v>13138</v>
      </c>
      <c r="J43" s="33">
        <v>5902</v>
      </c>
      <c r="K43" s="33">
        <f t="shared" si="7"/>
        <v>7236</v>
      </c>
    </row>
    <row r="44" spans="2:11" x14ac:dyDescent="0.3">
      <c r="B44" s="68" t="s">
        <v>201</v>
      </c>
      <c r="C44" s="35">
        <v>5345</v>
      </c>
      <c r="D44" s="35">
        <v>4884</v>
      </c>
      <c r="E44" s="35">
        <f t="shared" si="8"/>
        <v>461</v>
      </c>
      <c r="F44" s="35">
        <v>5586</v>
      </c>
      <c r="G44" s="35">
        <v>5291</v>
      </c>
      <c r="H44" s="35">
        <f t="shared" si="6"/>
        <v>295</v>
      </c>
      <c r="I44" s="35">
        <v>6207</v>
      </c>
      <c r="J44" s="35">
        <v>5957</v>
      </c>
      <c r="K44" s="35">
        <f t="shared" si="7"/>
        <v>250</v>
      </c>
    </row>
    <row r="45" spans="2:11" x14ac:dyDescent="0.3">
      <c r="B45" s="67" t="s">
        <v>41</v>
      </c>
      <c r="C45" s="33">
        <v>935430</v>
      </c>
      <c r="D45" s="33">
        <v>943176</v>
      </c>
      <c r="E45" s="33">
        <f t="shared" si="8"/>
        <v>-7746</v>
      </c>
      <c r="F45" s="33">
        <v>784024</v>
      </c>
      <c r="G45" s="33">
        <v>817419</v>
      </c>
      <c r="H45" s="33">
        <f t="shared" si="6"/>
        <v>-33395</v>
      </c>
      <c r="I45" s="33">
        <v>985799</v>
      </c>
      <c r="J45" s="33">
        <v>968514</v>
      </c>
      <c r="K45" s="33">
        <f t="shared" si="7"/>
        <v>17285</v>
      </c>
    </row>
    <row r="46" spans="2:11" x14ac:dyDescent="0.3">
      <c r="B46" s="214" t="s">
        <v>387</v>
      </c>
      <c r="C46" s="214"/>
      <c r="D46" s="214"/>
      <c r="E46" s="214"/>
      <c r="F46" s="214"/>
      <c r="G46" s="214"/>
      <c r="H46" s="214"/>
      <c r="I46" s="214"/>
      <c r="J46" s="214"/>
      <c r="K46" s="214"/>
    </row>
    <row r="47" spans="2:11" x14ac:dyDescent="0.3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x14ac:dyDescent="0.3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1:53" x14ac:dyDescent="0.3">
      <c r="B49" s="3"/>
      <c r="C49" s="3"/>
      <c r="D49" s="3"/>
      <c r="E49" s="3"/>
      <c r="F49" s="3"/>
      <c r="G49" s="3"/>
      <c r="H49" s="3"/>
      <c r="I49" s="3"/>
      <c r="J49" s="3"/>
      <c r="K49" s="3"/>
    </row>
    <row r="52" spans="1:53" ht="33" customHeight="1" x14ac:dyDescent="0.3">
      <c r="B52" s="210" t="s">
        <v>388</v>
      </c>
      <c r="C52" s="210"/>
      <c r="D52" s="210"/>
      <c r="E52" s="210"/>
      <c r="F52" s="210"/>
      <c r="G52" s="210"/>
      <c r="H52" s="210"/>
      <c r="I52" s="210"/>
      <c r="J52" s="210"/>
      <c r="K52" s="210"/>
    </row>
    <row r="53" spans="1:53" ht="15" customHeight="1" x14ac:dyDescent="0.3">
      <c r="B53" s="215" t="s">
        <v>66</v>
      </c>
      <c r="C53" s="213">
        <v>45474</v>
      </c>
      <c r="D53" s="208"/>
      <c r="E53" s="209"/>
      <c r="F53" s="213">
        <v>45809</v>
      </c>
      <c r="G53" s="208"/>
      <c r="H53" s="209"/>
      <c r="I53" s="212">
        <v>45839</v>
      </c>
      <c r="J53" s="208"/>
      <c r="K53" s="209"/>
    </row>
    <row r="54" spans="1:53" x14ac:dyDescent="0.3">
      <c r="B54" s="216"/>
      <c r="C54" s="29" t="s">
        <v>282</v>
      </c>
      <c r="D54" s="30" t="s">
        <v>283</v>
      </c>
      <c r="E54" s="30" t="s">
        <v>54</v>
      </c>
      <c r="F54" s="29" t="s">
        <v>282</v>
      </c>
      <c r="G54" s="30" t="s">
        <v>283</v>
      </c>
      <c r="H54" s="30" t="s">
        <v>54</v>
      </c>
      <c r="I54" s="29" t="s">
        <v>282</v>
      </c>
      <c r="J54" s="30" t="s">
        <v>283</v>
      </c>
      <c r="K54" s="30" t="s">
        <v>54</v>
      </c>
    </row>
    <row r="55" spans="1:53" x14ac:dyDescent="0.3">
      <c r="B55" s="31" t="s">
        <v>42</v>
      </c>
      <c r="C55" s="187">
        <f t="shared" ref="C55:K55" si="9">C56+C64+C74+C79+C83</f>
        <v>1355466</v>
      </c>
      <c r="D55" s="187">
        <f t="shared" si="9"/>
        <v>1335160</v>
      </c>
      <c r="E55" s="187">
        <f t="shared" si="9"/>
        <v>20306</v>
      </c>
      <c r="F55" s="187">
        <f t="shared" si="9"/>
        <v>1210567</v>
      </c>
      <c r="G55" s="187">
        <f t="shared" si="9"/>
        <v>1215737</v>
      </c>
      <c r="H55" s="187">
        <f t="shared" si="9"/>
        <v>-5170</v>
      </c>
      <c r="I55" s="187">
        <f t="shared" si="9"/>
        <v>1563295</v>
      </c>
      <c r="J55" s="187">
        <f t="shared" si="9"/>
        <v>1495780</v>
      </c>
      <c r="K55" s="187">
        <f t="shared" si="9"/>
        <v>67515</v>
      </c>
    </row>
    <row r="56" spans="1:53" x14ac:dyDescent="0.3">
      <c r="B56" s="36" t="s">
        <v>9</v>
      </c>
      <c r="C56" s="188">
        <f t="shared" ref="C56:E56" si="10">SUM(C57:C63)</f>
        <v>44682</v>
      </c>
      <c r="D56" s="188">
        <f t="shared" si="10"/>
        <v>32733</v>
      </c>
      <c r="E56" s="188">
        <f t="shared" si="10"/>
        <v>11949</v>
      </c>
      <c r="F56" s="188">
        <f t="shared" ref="F56:K56" si="11">SUM(F57:F63)</f>
        <v>36775</v>
      </c>
      <c r="G56" s="188">
        <f t="shared" si="11"/>
        <v>29311</v>
      </c>
      <c r="H56" s="188">
        <f t="shared" si="11"/>
        <v>7464</v>
      </c>
      <c r="I56" s="188">
        <f t="shared" si="11"/>
        <v>50266</v>
      </c>
      <c r="J56" s="188">
        <f t="shared" si="11"/>
        <v>36957</v>
      </c>
      <c r="K56" s="188">
        <f t="shared" si="11"/>
        <v>13309</v>
      </c>
    </row>
    <row r="57" spans="1:53" x14ac:dyDescent="0.3">
      <c r="B57" s="34" t="s">
        <v>10</v>
      </c>
      <c r="C57" s="189">
        <v>953</v>
      </c>
      <c r="D57" s="189">
        <v>1088</v>
      </c>
      <c r="E57" s="189">
        <f t="shared" ref="E57:E63" si="12">C57-D57</f>
        <v>-135</v>
      </c>
      <c r="F57" s="189">
        <v>564</v>
      </c>
      <c r="G57" s="189">
        <v>548</v>
      </c>
      <c r="H57" s="189">
        <f t="shared" ref="H57:H63" si="13">F57-G57</f>
        <v>16</v>
      </c>
      <c r="I57" s="189">
        <v>860</v>
      </c>
      <c r="J57" s="189">
        <v>862</v>
      </c>
      <c r="K57" s="189">
        <f t="shared" ref="K57:K63" si="14">I57-J57</f>
        <v>-2</v>
      </c>
    </row>
    <row r="58" spans="1:53" x14ac:dyDescent="0.3">
      <c r="B58" s="32" t="s">
        <v>11</v>
      </c>
      <c r="C58" s="190">
        <v>6342</v>
      </c>
      <c r="D58" s="190">
        <v>6077</v>
      </c>
      <c r="E58" s="190">
        <f t="shared" si="12"/>
        <v>265</v>
      </c>
      <c r="F58" s="190">
        <v>3249</v>
      </c>
      <c r="G58" s="190">
        <v>2981</v>
      </c>
      <c r="H58" s="190">
        <f t="shared" si="13"/>
        <v>268</v>
      </c>
      <c r="I58" s="190">
        <v>7051</v>
      </c>
      <c r="J58" s="190">
        <v>6612</v>
      </c>
      <c r="K58" s="190">
        <f t="shared" si="14"/>
        <v>439</v>
      </c>
    </row>
    <row r="59" spans="1:53" s="39" customFormat="1" x14ac:dyDescent="0.3">
      <c r="A59" s="6"/>
      <c r="B59" s="34" t="s">
        <v>12</v>
      </c>
      <c r="C59" s="189">
        <v>7760</v>
      </c>
      <c r="D59" s="189">
        <v>7830</v>
      </c>
      <c r="E59" s="189">
        <f t="shared" si="12"/>
        <v>-70</v>
      </c>
      <c r="F59" s="189">
        <v>9047</v>
      </c>
      <c r="G59" s="189">
        <v>10676</v>
      </c>
      <c r="H59" s="189">
        <f t="shared" si="13"/>
        <v>-1629</v>
      </c>
      <c r="I59" s="189">
        <v>12682</v>
      </c>
      <c r="J59" s="189">
        <v>11857</v>
      </c>
      <c r="K59" s="189">
        <f t="shared" si="14"/>
        <v>825</v>
      </c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</row>
    <row r="60" spans="1:53" x14ac:dyDescent="0.3">
      <c r="B60" s="32" t="s">
        <v>13</v>
      </c>
      <c r="C60" s="190">
        <v>11427</v>
      </c>
      <c r="D60" s="190">
        <v>2678</v>
      </c>
      <c r="E60" s="190">
        <f t="shared" si="12"/>
        <v>8749</v>
      </c>
      <c r="F60" s="190">
        <v>10088</v>
      </c>
      <c r="G60" s="190">
        <v>3165</v>
      </c>
      <c r="H60" s="190">
        <f t="shared" si="13"/>
        <v>6923</v>
      </c>
      <c r="I60" s="190">
        <v>11082</v>
      </c>
      <c r="J60" s="190">
        <v>3291</v>
      </c>
      <c r="K60" s="190">
        <f t="shared" si="14"/>
        <v>7791</v>
      </c>
    </row>
    <row r="61" spans="1:53" x14ac:dyDescent="0.3">
      <c r="B61" s="34" t="s">
        <v>14</v>
      </c>
      <c r="C61" s="189">
        <v>11742</v>
      </c>
      <c r="D61" s="189">
        <v>11688</v>
      </c>
      <c r="E61" s="189">
        <f t="shared" si="12"/>
        <v>54</v>
      </c>
      <c r="F61" s="189">
        <v>9561</v>
      </c>
      <c r="G61" s="189">
        <v>8891</v>
      </c>
      <c r="H61" s="189">
        <f t="shared" si="13"/>
        <v>670</v>
      </c>
      <c r="I61" s="189">
        <v>10202</v>
      </c>
      <c r="J61" s="189">
        <v>9970</v>
      </c>
      <c r="K61" s="189">
        <f t="shared" si="14"/>
        <v>232</v>
      </c>
    </row>
    <row r="62" spans="1:53" x14ac:dyDescent="0.3">
      <c r="B62" s="32" t="s">
        <v>15</v>
      </c>
      <c r="C62" s="190">
        <v>6458</v>
      </c>
      <c r="D62" s="190">
        <v>3372</v>
      </c>
      <c r="E62" s="190">
        <f t="shared" si="12"/>
        <v>3086</v>
      </c>
      <c r="F62" s="190">
        <v>4266</v>
      </c>
      <c r="G62" s="190">
        <v>3050</v>
      </c>
      <c r="H62" s="190">
        <f t="shared" si="13"/>
        <v>1216</v>
      </c>
      <c r="I62" s="190">
        <v>8389</v>
      </c>
      <c r="J62" s="190">
        <v>4365</v>
      </c>
      <c r="K62" s="190">
        <f t="shared" si="14"/>
        <v>4024</v>
      </c>
    </row>
    <row r="63" spans="1:53" x14ac:dyDescent="0.3">
      <c r="B63" s="34" t="s">
        <v>16</v>
      </c>
      <c r="C63" s="189">
        <v>0</v>
      </c>
      <c r="D63" s="189">
        <v>0</v>
      </c>
      <c r="E63" s="189">
        <f t="shared" si="12"/>
        <v>0</v>
      </c>
      <c r="F63" s="189">
        <v>0</v>
      </c>
      <c r="G63" s="189">
        <v>0</v>
      </c>
      <c r="H63" s="189">
        <f t="shared" si="13"/>
        <v>0</v>
      </c>
      <c r="I63" s="189">
        <v>0</v>
      </c>
      <c r="J63" s="189">
        <v>0</v>
      </c>
      <c r="K63" s="189">
        <f t="shared" si="14"/>
        <v>0</v>
      </c>
    </row>
    <row r="64" spans="1:53" s="39" customFormat="1" x14ac:dyDescent="0.3">
      <c r="A64" s="6"/>
      <c r="B64" s="36" t="s">
        <v>17</v>
      </c>
      <c r="C64" s="188">
        <f t="shared" ref="C64:K64" si="15">SUM(C65:C73)</f>
        <v>72158</v>
      </c>
      <c r="D64" s="188">
        <f t="shared" si="15"/>
        <v>62892</v>
      </c>
      <c r="E64" s="188">
        <f t="shared" si="15"/>
        <v>9266</v>
      </c>
      <c r="F64" s="188">
        <f t="shared" si="15"/>
        <v>70150</v>
      </c>
      <c r="G64" s="188">
        <f t="shared" si="15"/>
        <v>67534</v>
      </c>
      <c r="H64" s="188">
        <f t="shared" si="15"/>
        <v>2616</v>
      </c>
      <c r="I64" s="188">
        <f t="shared" si="15"/>
        <v>88324</v>
      </c>
      <c r="J64" s="188">
        <f t="shared" si="15"/>
        <v>77625</v>
      </c>
      <c r="K64" s="188">
        <f t="shared" si="15"/>
        <v>10699</v>
      </c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</row>
    <row r="65" spans="1:53" x14ac:dyDescent="0.3">
      <c r="B65" s="34" t="s">
        <v>18</v>
      </c>
      <c r="C65" s="189">
        <v>335</v>
      </c>
      <c r="D65" s="189">
        <v>158</v>
      </c>
      <c r="E65" s="189">
        <f t="shared" ref="E65:E73" si="16">C65-D65</f>
        <v>177</v>
      </c>
      <c r="F65" s="189">
        <v>336</v>
      </c>
      <c r="G65" s="189">
        <v>306</v>
      </c>
      <c r="H65" s="189">
        <f t="shared" ref="H65:H73" si="17">F65-G65</f>
        <v>30</v>
      </c>
      <c r="I65" s="189">
        <v>457</v>
      </c>
      <c r="J65" s="189">
        <v>293</v>
      </c>
      <c r="K65" s="189">
        <f t="shared" ref="K65:K73" si="18">I65-J65</f>
        <v>164</v>
      </c>
    </row>
    <row r="66" spans="1:53" x14ac:dyDescent="0.3">
      <c r="B66" s="32" t="s">
        <v>19</v>
      </c>
      <c r="C66" s="190">
        <v>0</v>
      </c>
      <c r="D66" s="190">
        <v>1</v>
      </c>
      <c r="E66" s="190">
        <f t="shared" si="16"/>
        <v>-1</v>
      </c>
      <c r="F66" s="190">
        <v>0</v>
      </c>
      <c r="G66" s="190">
        <v>0</v>
      </c>
      <c r="H66" s="190">
        <f t="shared" si="17"/>
        <v>0</v>
      </c>
      <c r="I66" s="190">
        <v>0</v>
      </c>
      <c r="J66" s="190">
        <v>0</v>
      </c>
      <c r="K66" s="190">
        <f t="shared" si="18"/>
        <v>0</v>
      </c>
    </row>
    <row r="67" spans="1:53" x14ac:dyDescent="0.3">
      <c r="B67" s="34" t="s">
        <v>20</v>
      </c>
      <c r="C67" s="189">
        <v>22323</v>
      </c>
      <c r="D67" s="189">
        <v>20068</v>
      </c>
      <c r="E67" s="189">
        <f t="shared" si="16"/>
        <v>2255</v>
      </c>
      <c r="F67" s="189">
        <v>20845</v>
      </c>
      <c r="G67" s="189">
        <v>19085</v>
      </c>
      <c r="H67" s="189">
        <f t="shared" si="17"/>
        <v>1760</v>
      </c>
      <c r="I67" s="189">
        <v>22126</v>
      </c>
      <c r="J67" s="189">
        <v>20922</v>
      </c>
      <c r="K67" s="189">
        <f t="shared" si="18"/>
        <v>1204</v>
      </c>
    </row>
    <row r="68" spans="1:53" s="39" customFormat="1" x14ac:dyDescent="0.3">
      <c r="A68" s="6"/>
      <c r="B68" s="32" t="s">
        <v>21</v>
      </c>
      <c r="C68" s="190">
        <v>4759</v>
      </c>
      <c r="D68" s="190">
        <v>3244</v>
      </c>
      <c r="E68" s="190">
        <f t="shared" si="16"/>
        <v>1515</v>
      </c>
      <c r="F68" s="190">
        <v>3823</v>
      </c>
      <c r="G68" s="190">
        <v>3509</v>
      </c>
      <c r="H68" s="190">
        <f t="shared" si="17"/>
        <v>314</v>
      </c>
      <c r="I68" s="190">
        <v>5671</v>
      </c>
      <c r="J68" s="190">
        <v>4635</v>
      </c>
      <c r="K68" s="190">
        <f t="shared" si="18"/>
        <v>1036</v>
      </c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</row>
    <row r="69" spans="1:53" x14ac:dyDescent="0.3">
      <c r="B69" s="34" t="s">
        <v>22</v>
      </c>
      <c r="C69" s="189">
        <v>206</v>
      </c>
      <c r="D69" s="189">
        <v>233</v>
      </c>
      <c r="E69" s="189">
        <f t="shared" si="16"/>
        <v>-27</v>
      </c>
      <c r="F69" s="189">
        <v>226</v>
      </c>
      <c r="G69" s="189">
        <v>201</v>
      </c>
      <c r="H69" s="189">
        <f t="shared" si="17"/>
        <v>25</v>
      </c>
      <c r="I69" s="189">
        <v>590</v>
      </c>
      <c r="J69" s="189">
        <v>386</v>
      </c>
      <c r="K69" s="189">
        <f t="shared" si="18"/>
        <v>204</v>
      </c>
    </row>
    <row r="70" spans="1:53" x14ac:dyDescent="0.3">
      <c r="B70" s="32" t="s">
        <v>23</v>
      </c>
      <c r="C70" s="190">
        <v>19473</v>
      </c>
      <c r="D70" s="190">
        <v>16926</v>
      </c>
      <c r="E70" s="190">
        <f t="shared" si="16"/>
        <v>2547</v>
      </c>
      <c r="F70" s="190">
        <v>21632</v>
      </c>
      <c r="G70" s="190">
        <v>20797</v>
      </c>
      <c r="H70" s="190">
        <f t="shared" si="17"/>
        <v>835</v>
      </c>
      <c r="I70" s="190">
        <v>27911</v>
      </c>
      <c r="J70" s="190">
        <v>24716</v>
      </c>
      <c r="K70" s="190">
        <f t="shared" si="18"/>
        <v>3195</v>
      </c>
    </row>
    <row r="71" spans="1:53" x14ac:dyDescent="0.3">
      <c r="B71" s="34" t="s">
        <v>24</v>
      </c>
      <c r="C71" s="189">
        <v>2130</v>
      </c>
      <c r="D71" s="189">
        <v>1840</v>
      </c>
      <c r="E71" s="189">
        <f t="shared" si="16"/>
        <v>290</v>
      </c>
      <c r="F71" s="189">
        <v>1630</v>
      </c>
      <c r="G71" s="189">
        <v>1341</v>
      </c>
      <c r="H71" s="189">
        <f t="shared" si="17"/>
        <v>289</v>
      </c>
      <c r="I71" s="189">
        <v>1811</v>
      </c>
      <c r="J71" s="189">
        <v>1294</v>
      </c>
      <c r="K71" s="189">
        <f t="shared" si="18"/>
        <v>517</v>
      </c>
    </row>
    <row r="72" spans="1:53" x14ac:dyDescent="0.3">
      <c r="B72" s="32" t="s">
        <v>25</v>
      </c>
      <c r="C72" s="190">
        <v>64</v>
      </c>
      <c r="D72" s="190">
        <v>84</v>
      </c>
      <c r="E72" s="190">
        <f t="shared" si="16"/>
        <v>-20</v>
      </c>
      <c r="F72" s="190">
        <v>49</v>
      </c>
      <c r="G72" s="190">
        <v>5</v>
      </c>
      <c r="H72" s="190">
        <f t="shared" si="17"/>
        <v>44</v>
      </c>
      <c r="I72" s="190">
        <v>66</v>
      </c>
      <c r="J72" s="190">
        <v>23</v>
      </c>
      <c r="K72" s="190">
        <f t="shared" si="18"/>
        <v>43</v>
      </c>
    </row>
    <row r="73" spans="1:53" s="3" customFormat="1" x14ac:dyDescent="0.3">
      <c r="B73" s="34" t="s">
        <v>26</v>
      </c>
      <c r="C73" s="189">
        <v>22868</v>
      </c>
      <c r="D73" s="189">
        <v>20338</v>
      </c>
      <c r="E73" s="189">
        <f t="shared" si="16"/>
        <v>2530</v>
      </c>
      <c r="F73" s="189">
        <v>21609</v>
      </c>
      <c r="G73" s="189">
        <v>22290</v>
      </c>
      <c r="H73" s="189">
        <f t="shared" si="17"/>
        <v>-681</v>
      </c>
      <c r="I73" s="189">
        <v>29692</v>
      </c>
      <c r="J73" s="189">
        <v>25356</v>
      </c>
      <c r="K73" s="189">
        <f t="shared" si="18"/>
        <v>4336</v>
      </c>
    </row>
    <row r="74" spans="1:53" s="3" customFormat="1" x14ac:dyDescent="0.3">
      <c r="B74" s="36" t="s">
        <v>27</v>
      </c>
      <c r="C74" s="188">
        <f t="shared" ref="C74:K74" si="19">SUM(C75:C78)</f>
        <v>1037254</v>
      </c>
      <c r="D74" s="188">
        <f t="shared" si="19"/>
        <v>1021421</v>
      </c>
      <c r="E74" s="188">
        <f t="shared" si="19"/>
        <v>15833</v>
      </c>
      <c r="F74" s="188">
        <f t="shared" si="19"/>
        <v>932789</v>
      </c>
      <c r="G74" s="188">
        <f t="shared" si="19"/>
        <v>950953</v>
      </c>
      <c r="H74" s="188">
        <f t="shared" si="19"/>
        <v>-18164</v>
      </c>
      <c r="I74" s="188">
        <f t="shared" si="19"/>
        <v>1160555</v>
      </c>
      <c r="J74" s="188">
        <f t="shared" si="19"/>
        <v>1110148</v>
      </c>
      <c r="K74" s="188">
        <f t="shared" si="19"/>
        <v>50407</v>
      </c>
    </row>
    <row r="75" spans="1:53" s="3" customFormat="1" x14ac:dyDescent="0.3">
      <c r="B75" s="32" t="s">
        <v>28</v>
      </c>
      <c r="C75" s="190">
        <v>28877</v>
      </c>
      <c r="D75" s="190">
        <v>29539</v>
      </c>
      <c r="E75" s="190">
        <f t="shared" ref="E75:E78" si="20">C75-D75</f>
        <v>-662</v>
      </c>
      <c r="F75" s="190">
        <v>24077</v>
      </c>
      <c r="G75" s="190">
        <v>24387</v>
      </c>
      <c r="H75" s="190">
        <f t="shared" ref="H75:H78" si="21">F75-G75</f>
        <v>-310</v>
      </c>
      <c r="I75" s="190">
        <v>33096</v>
      </c>
      <c r="J75" s="190">
        <v>32983</v>
      </c>
      <c r="K75" s="190">
        <f t="shared" ref="K75:K78" si="22">I75-J75</f>
        <v>113</v>
      </c>
    </row>
    <row r="76" spans="1:53" s="3" customFormat="1" x14ac:dyDescent="0.3">
      <c r="B76" s="34" t="s">
        <v>29</v>
      </c>
      <c r="C76" s="189">
        <v>1858</v>
      </c>
      <c r="D76" s="189">
        <v>1448</v>
      </c>
      <c r="E76" s="189">
        <f t="shared" si="20"/>
        <v>410</v>
      </c>
      <c r="F76" s="189">
        <v>2184</v>
      </c>
      <c r="G76" s="189">
        <v>1842</v>
      </c>
      <c r="H76" s="189">
        <f t="shared" si="21"/>
        <v>342</v>
      </c>
      <c r="I76" s="189">
        <v>1827</v>
      </c>
      <c r="J76" s="189">
        <v>1910</v>
      </c>
      <c r="K76" s="189">
        <f t="shared" si="22"/>
        <v>-83</v>
      </c>
    </row>
    <row r="77" spans="1:53" s="3" customFormat="1" x14ac:dyDescent="0.3">
      <c r="B77" s="32" t="s">
        <v>30</v>
      </c>
      <c r="C77" s="190">
        <v>217526</v>
      </c>
      <c r="D77" s="190">
        <v>215067</v>
      </c>
      <c r="E77" s="190">
        <f t="shared" si="20"/>
        <v>2459</v>
      </c>
      <c r="F77" s="190">
        <v>202155</v>
      </c>
      <c r="G77" s="190">
        <v>204083</v>
      </c>
      <c r="H77" s="190">
        <f t="shared" si="21"/>
        <v>-1928</v>
      </c>
      <c r="I77" s="190">
        <v>266088</v>
      </c>
      <c r="J77" s="190">
        <v>254370</v>
      </c>
      <c r="K77" s="190">
        <f t="shared" si="22"/>
        <v>11718</v>
      </c>
    </row>
    <row r="78" spans="1:53" s="3" customFormat="1" x14ac:dyDescent="0.3">
      <c r="B78" s="34" t="s">
        <v>31</v>
      </c>
      <c r="C78" s="189">
        <v>788993</v>
      </c>
      <c r="D78" s="189">
        <v>775367</v>
      </c>
      <c r="E78" s="189">
        <f t="shared" si="20"/>
        <v>13626</v>
      </c>
      <c r="F78" s="189">
        <v>704373</v>
      </c>
      <c r="G78" s="189">
        <v>720641</v>
      </c>
      <c r="H78" s="189">
        <f t="shared" si="21"/>
        <v>-16268</v>
      </c>
      <c r="I78" s="189">
        <v>859544</v>
      </c>
      <c r="J78" s="189">
        <v>820885</v>
      </c>
      <c r="K78" s="189">
        <f t="shared" si="22"/>
        <v>38659</v>
      </c>
    </row>
    <row r="79" spans="1:53" s="3" customFormat="1" x14ac:dyDescent="0.3">
      <c r="B79" s="36" t="s">
        <v>32</v>
      </c>
      <c r="C79" s="188">
        <f t="shared" ref="C79:K79" si="23">SUM(C80:C82)</f>
        <v>150428</v>
      </c>
      <c r="D79" s="188">
        <f t="shared" si="23"/>
        <v>167628</v>
      </c>
      <c r="E79" s="188">
        <f t="shared" si="23"/>
        <v>-17200</v>
      </c>
      <c r="F79" s="188">
        <f t="shared" si="23"/>
        <v>129066</v>
      </c>
      <c r="G79" s="188">
        <f t="shared" si="23"/>
        <v>125810</v>
      </c>
      <c r="H79" s="188">
        <f t="shared" si="23"/>
        <v>3256</v>
      </c>
      <c r="I79" s="188">
        <f t="shared" si="23"/>
        <v>211169</v>
      </c>
      <c r="J79" s="188">
        <f t="shared" si="23"/>
        <v>218889</v>
      </c>
      <c r="K79" s="188">
        <f t="shared" si="23"/>
        <v>-7720</v>
      </c>
    </row>
    <row r="80" spans="1:53" s="3" customFormat="1" x14ac:dyDescent="0.3">
      <c r="B80" s="34" t="s">
        <v>33</v>
      </c>
      <c r="C80" s="189">
        <v>74359</v>
      </c>
      <c r="D80" s="189">
        <v>71210</v>
      </c>
      <c r="E80" s="189">
        <f t="shared" ref="E80:E82" si="24">C80-D80</f>
        <v>3149</v>
      </c>
      <c r="F80" s="189">
        <v>45965</v>
      </c>
      <c r="G80" s="189">
        <v>43912</v>
      </c>
      <c r="H80" s="189">
        <f t="shared" ref="H80:H82" si="25">F80-G80</f>
        <v>2053</v>
      </c>
      <c r="I80" s="189">
        <v>86842</v>
      </c>
      <c r="J80" s="189">
        <v>79725</v>
      </c>
      <c r="K80" s="189">
        <f t="shared" ref="K80:K82" si="26">I80-J80</f>
        <v>7117</v>
      </c>
    </row>
    <row r="81" spans="2:11" s="3" customFormat="1" x14ac:dyDescent="0.3">
      <c r="B81" s="32" t="s">
        <v>34</v>
      </c>
      <c r="C81" s="190">
        <v>36321</v>
      </c>
      <c r="D81" s="190">
        <v>40264</v>
      </c>
      <c r="E81" s="190">
        <f t="shared" si="24"/>
        <v>-3943</v>
      </c>
      <c r="F81" s="190">
        <v>30694</v>
      </c>
      <c r="G81" s="190">
        <v>29744</v>
      </c>
      <c r="H81" s="190">
        <f t="shared" si="25"/>
        <v>950</v>
      </c>
      <c r="I81" s="190">
        <v>45425</v>
      </c>
      <c r="J81" s="190">
        <v>47683</v>
      </c>
      <c r="K81" s="190">
        <f t="shared" si="26"/>
        <v>-2258</v>
      </c>
    </row>
    <row r="82" spans="2:11" s="3" customFormat="1" x14ac:dyDescent="0.3">
      <c r="B82" s="34" t="s">
        <v>35</v>
      </c>
      <c r="C82" s="189">
        <v>39748</v>
      </c>
      <c r="D82" s="189">
        <v>56154</v>
      </c>
      <c r="E82" s="189">
        <f t="shared" si="24"/>
        <v>-16406</v>
      </c>
      <c r="F82" s="189">
        <v>52407</v>
      </c>
      <c r="G82" s="189">
        <v>52154</v>
      </c>
      <c r="H82" s="189">
        <f t="shared" si="25"/>
        <v>253</v>
      </c>
      <c r="I82" s="189">
        <v>78902</v>
      </c>
      <c r="J82" s="189">
        <v>91481</v>
      </c>
      <c r="K82" s="189">
        <f t="shared" si="26"/>
        <v>-12579</v>
      </c>
    </row>
    <row r="83" spans="2:11" s="3" customFormat="1" x14ac:dyDescent="0.3">
      <c r="B83" s="36" t="s">
        <v>36</v>
      </c>
      <c r="C83" s="188">
        <f t="shared" ref="C83:K83" si="27">SUM(C84:C87)</f>
        <v>50944</v>
      </c>
      <c r="D83" s="188">
        <f t="shared" si="27"/>
        <v>50486</v>
      </c>
      <c r="E83" s="188">
        <f t="shared" si="27"/>
        <v>458</v>
      </c>
      <c r="F83" s="188">
        <f t="shared" si="27"/>
        <v>41787</v>
      </c>
      <c r="G83" s="188">
        <f t="shared" si="27"/>
        <v>42129</v>
      </c>
      <c r="H83" s="188">
        <f t="shared" si="27"/>
        <v>-342</v>
      </c>
      <c r="I83" s="188">
        <f t="shared" si="27"/>
        <v>52981</v>
      </c>
      <c r="J83" s="188">
        <f t="shared" si="27"/>
        <v>52161</v>
      </c>
      <c r="K83" s="188">
        <f t="shared" si="27"/>
        <v>820</v>
      </c>
    </row>
    <row r="84" spans="2:11" s="3" customFormat="1" x14ac:dyDescent="0.3">
      <c r="B84" s="34" t="s">
        <v>37</v>
      </c>
      <c r="C84" s="189">
        <v>9766</v>
      </c>
      <c r="D84" s="189">
        <v>8634</v>
      </c>
      <c r="E84" s="189">
        <f t="shared" ref="E84:E87" si="28">C84-D84</f>
        <v>1132</v>
      </c>
      <c r="F84" s="189">
        <v>5851</v>
      </c>
      <c r="G84" s="189">
        <v>4933</v>
      </c>
      <c r="H84" s="189">
        <f t="shared" ref="H84:H87" si="29">F84-G84</f>
        <v>918</v>
      </c>
      <c r="I84" s="189">
        <v>9131</v>
      </c>
      <c r="J84" s="189">
        <v>8168</v>
      </c>
      <c r="K84" s="189">
        <f t="shared" ref="K84:K87" si="30">I84-J84</f>
        <v>963</v>
      </c>
    </row>
    <row r="85" spans="2:11" s="3" customFormat="1" x14ac:dyDescent="0.3">
      <c r="B85" s="32" t="s">
        <v>38</v>
      </c>
      <c r="C85" s="190">
        <v>494</v>
      </c>
      <c r="D85" s="190">
        <v>688</v>
      </c>
      <c r="E85" s="190">
        <f t="shared" si="28"/>
        <v>-194</v>
      </c>
      <c r="F85" s="190">
        <v>381</v>
      </c>
      <c r="G85" s="190">
        <v>368</v>
      </c>
      <c r="H85" s="190">
        <f t="shared" si="29"/>
        <v>13</v>
      </c>
      <c r="I85" s="190">
        <v>454</v>
      </c>
      <c r="J85" s="190">
        <v>691</v>
      </c>
      <c r="K85" s="190">
        <f t="shared" si="30"/>
        <v>-237</v>
      </c>
    </row>
    <row r="86" spans="2:11" s="3" customFormat="1" x14ac:dyDescent="0.3">
      <c r="B86" s="34" t="s">
        <v>39</v>
      </c>
      <c r="C86" s="189">
        <v>23</v>
      </c>
      <c r="D86" s="189">
        <v>25</v>
      </c>
      <c r="E86" s="189">
        <f t="shared" si="28"/>
        <v>-2</v>
      </c>
      <c r="F86" s="189">
        <v>39</v>
      </c>
      <c r="G86" s="189">
        <v>38</v>
      </c>
      <c r="H86" s="189">
        <f t="shared" si="29"/>
        <v>1</v>
      </c>
      <c r="I86" s="189">
        <v>43</v>
      </c>
      <c r="J86" s="189">
        <v>31</v>
      </c>
      <c r="K86" s="189">
        <f t="shared" si="30"/>
        <v>12</v>
      </c>
    </row>
    <row r="87" spans="2:11" s="3" customFormat="1" x14ac:dyDescent="0.3">
      <c r="B87" s="32" t="s">
        <v>40</v>
      </c>
      <c r="C87" s="190">
        <v>40661</v>
      </c>
      <c r="D87" s="190">
        <v>41139</v>
      </c>
      <c r="E87" s="190">
        <f t="shared" si="28"/>
        <v>-478</v>
      </c>
      <c r="F87" s="190">
        <v>35516</v>
      </c>
      <c r="G87" s="190">
        <v>36790</v>
      </c>
      <c r="H87" s="190">
        <f t="shared" si="29"/>
        <v>-1274</v>
      </c>
      <c r="I87" s="190">
        <v>43353</v>
      </c>
      <c r="J87" s="190">
        <v>43271</v>
      </c>
      <c r="K87" s="190">
        <f t="shared" si="30"/>
        <v>82</v>
      </c>
    </row>
    <row r="88" spans="2:11" s="3" customFormat="1" x14ac:dyDescent="0.3">
      <c r="B88" s="214" t="s">
        <v>389</v>
      </c>
      <c r="C88" s="214"/>
      <c r="D88" s="214"/>
      <c r="E88" s="214"/>
      <c r="F88" s="214"/>
      <c r="G88" s="214"/>
      <c r="H88" s="214"/>
      <c r="I88" s="214"/>
      <c r="J88" s="214"/>
      <c r="K88" s="214"/>
    </row>
    <row r="89" spans="2:11" s="3" customFormat="1" x14ac:dyDescent="0.3">
      <c r="B89"/>
      <c r="C89"/>
      <c r="D89"/>
      <c r="E89"/>
      <c r="F89"/>
      <c r="G89"/>
      <c r="H89"/>
      <c r="I89"/>
      <c r="J89"/>
      <c r="K89"/>
    </row>
    <row r="90" spans="2:11" s="3" customFormat="1" x14ac:dyDescent="0.3">
      <c r="B90"/>
      <c r="C90"/>
      <c r="D90"/>
      <c r="E90"/>
      <c r="F90"/>
      <c r="G90"/>
      <c r="H90"/>
      <c r="I90"/>
      <c r="J90"/>
      <c r="K90"/>
    </row>
    <row r="91" spans="2:11" s="3" customFormat="1" x14ac:dyDescent="0.3">
      <c r="B91"/>
      <c r="C91"/>
      <c r="D91"/>
      <c r="E91"/>
      <c r="F91"/>
      <c r="G91"/>
      <c r="H91"/>
      <c r="I91"/>
      <c r="J91"/>
      <c r="K91"/>
    </row>
    <row r="92" spans="2:11" s="3" customFormat="1" x14ac:dyDescent="0.3">
      <c r="B92"/>
      <c r="C92"/>
      <c r="D92"/>
      <c r="E92"/>
      <c r="F92"/>
      <c r="G92"/>
      <c r="H92"/>
      <c r="I92"/>
      <c r="J92"/>
      <c r="K92"/>
    </row>
    <row r="93" spans="2:11" s="3" customFormat="1" x14ac:dyDescent="0.3">
      <c r="B93"/>
      <c r="C93"/>
      <c r="D93"/>
      <c r="E93"/>
      <c r="F93"/>
      <c r="G93"/>
      <c r="H93"/>
      <c r="I93"/>
      <c r="J93"/>
      <c r="K93"/>
    </row>
    <row r="94" spans="2:11" s="3" customFormat="1" x14ac:dyDescent="0.3">
      <c r="B94"/>
      <c r="C94"/>
      <c r="D94"/>
      <c r="E94"/>
      <c r="F94"/>
      <c r="G94"/>
      <c r="H94"/>
      <c r="I94"/>
      <c r="J94"/>
      <c r="K94"/>
    </row>
    <row r="95" spans="2:11" s="3" customFormat="1" x14ac:dyDescent="0.3">
      <c r="B95"/>
      <c r="C95"/>
      <c r="D95"/>
      <c r="E95"/>
      <c r="F95"/>
      <c r="G95"/>
      <c r="H95"/>
      <c r="I95"/>
      <c r="J95"/>
      <c r="K95"/>
    </row>
    <row r="96" spans="2:11" s="3" customFormat="1" x14ac:dyDescent="0.3">
      <c r="B96"/>
      <c r="C96"/>
      <c r="D96"/>
      <c r="E96"/>
      <c r="F96"/>
      <c r="G96"/>
      <c r="H96"/>
      <c r="I96"/>
      <c r="J96"/>
      <c r="K96"/>
    </row>
    <row r="97" spans="2:11" s="3" customFormat="1" x14ac:dyDescent="0.3">
      <c r="B97"/>
      <c r="C97"/>
      <c r="D97"/>
      <c r="E97"/>
      <c r="F97"/>
      <c r="G97"/>
      <c r="H97"/>
      <c r="I97"/>
      <c r="J97"/>
      <c r="K97"/>
    </row>
    <row r="98" spans="2:11" s="3" customFormat="1" x14ac:dyDescent="0.3">
      <c r="B98"/>
      <c r="C98"/>
      <c r="D98"/>
      <c r="E98"/>
      <c r="F98"/>
      <c r="G98"/>
      <c r="H98"/>
      <c r="I98"/>
      <c r="J98"/>
      <c r="K98"/>
    </row>
    <row r="99" spans="2:11" s="3" customFormat="1" x14ac:dyDescent="0.3">
      <c r="B99"/>
      <c r="C99"/>
      <c r="D99"/>
      <c r="E99"/>
      <c r="F99"/>
      <c r="G99"/>
      <c r="H99"/>
      <c r="I99"/>
      <c r="J99"/>
      <c r="K99"/>
    </row>
    <row r="100" spans="2:11" s="3" customFormat="1" x14ac:dyDescent="0.3">
      <c r="B100"/>
      <c r="C100"/>
      <c r="D100"/>
      <c r="E100"/>
      <c r="F100"/>
      <c r="G100"/>
      <c r="H100"/>
      <c r="I100"/>
      <c r="J100"/>
      <c r="K100"/>
    </row>
    <row r="101" spans="2:11" s="3" customFormat="1" x14ac:dyDescent="0.3">
      <c r="B101"/>
      <c r="C101"/>
      <c r="D101"/>
      <c r="E101"/>
      <c r="F101"/>
      <c r="G101"/>
      <c r="H101"/>
      <c r="I101"/>
      <c r="J101"/>
      <c r="K101"/>
    </row>
    <row r="102" spans="2:11" s="3" customFormat="1" x14ac:dyDescent="0.3">
      <c r="B102"/>
      <c r="C102"/>
      <c r="D102"/>
      <c r="E102"/>
      <c r="F102"/>
      <c r="G102"/>
      <c r="H102"/>
      <c r="I102"/>
      <c r="J102"/>
      <c r="K102"/>
    </row>
    <row r="103" spans="2:11" s="3" customFormat="1" x14ac:dyDescent="0.3">
      <c r="B103"/>
      <c r="C103"/>
      <c r="D103"/>
      <c r="E103"/>
      <c r="F103"/>
      <c r="G103"/>
      <c r="H103"/>
      <c r="I103"/>
      <c r="J103"/>
      <c r="K103"/>
    </row>
    <row r="104" spans="2:11" s="3" customFormat="1" x14ac:dyDescent="0.3">
      <c r="B104"/>
      <c r="C104"/>
      <c r="D104"/>
      <c r="E104"/>
      <c r="F104"/>
      <c r="G104"/>
      <c r="H104"/>
      <c r="I104"/>
      <c r="J104"/>
      <c r="K104"/>
    </row>
    <row r="105" spans="2:11" s="3" customFormat="1" x14ac:dyDescent="0.3">
      <c r="B105"/>
      <c r="C105"/>
      <c r="D105"/>
      <c r="E105"/>
      <c r="F105"/>
      <c r="G105"/>
      <c r="H105"/>
      <c r="I105"/>
      <c r="J105"/>
      <c r="K105"/>
    </row>
    <row r="106" spans="2:11" s="3" customFormat="1" x14ac:dyDescent="0.3">
      <c r="B106"/>
      <c r="C106"/>
      <c r="D106"/>
      <c r="E106"/>
      <c r="F106"/>
      <c r="G106"/>
      <c r="H106"/>
      <c r="I106"/>
      <c r="J106"/>
      <c r="K106"/>
    </row>
    <row r="107" spans="2:11" s="3" customFormat="1" x14ac:dyDescent="0.3">
      <c r="B107"/>
      <c r="C107"/>
      <c r="D107"/>
      <c r="E107"/>
      <c r="F107"/>
      <c r="G107"/>
      <c r="H107"/>
      <c r="I107"/>
      <c r="J107"/>
      <c r="K107"/>
    </row>
    <row r="108" spans="2:11" s="3" customFormat="1" x14ac:dyDescent="0.3">
      <c r="B108"/>
      <c r="C108"/>
      <c r="D108"/>
      <c r="E108"/>
      <c r="F108"/>
      <c r="G108"/>
      <c r="H108"/>
      <c r="I108"/>
      <c r="J108"/>
      <c r="K108"/>
    </row>
    <row r="109" spans="2:11" s="3" customFormat="1" x14ac:dyDescent="0.3">
      <c r="B109"/>
      <c r="C109"/>
      <c r="D109"/>
      <c r="E109"/>
      <c r="F109"/>
      <c r="G109"/>
      <c r="H109"/>
      <c r="I109"/>
      <c r="J109"/>
      <c r="K109"/>
    </row>
    <row r="110" spans="2:11" s="3" customFormat="1" x14ac:dyDescent="0.3">
      <c r="B110"/>
      <c r="C110"/>
      <c r="D110"/>
      <c r="E110"/>
      <c r="F110"/>
      <c r="G110"/>
      <c r="H110"/>
      <c r="I110"/>
      <c r="J110"/>
      <c r="K110"/>
    </row>
    <row r="111" spans="2:11" s="3" customFormat="1" x14ac:dyDescent="0.3">
      <c r="B111"/>
      <c r="C111"/>
      <c r="D111"/>
      <c r="E111"/>
      <c r="F111"/>
      <c r="G111"/>
      <c r="H111"/>
      <c r="I111"/>
      <c r="J111"/>
      <c r="K111"/>
    </row>
    <row r="112" spans="2:11" s="3" customFormat="1" x14ac:dyDescent="0.3">
      <c r="B112"/>
      <c r="C112"/>
      <c r="D112"/>
      <c r="E112"/>
      <c r="F112"/>
      <c r="G112"/>
      <c r="H112"/>
      <c r="I112"/>
      <c r="J112"/>
      <c r="K112"/>
    </row>
    <row r="113" spans="2:11" s="3" customFormat="1" x14ac:dyDescent="0.3">
      <c r="B113"/>
      <c r="C113"/>
      <c r="D113"/>
      <c r="E113"/>
      <c r="F113"/>
      <c r="G113"/>
      <c r="H113"/>
      <c r="I113"/>
      <c r="J113"/>
      <c r="K113"/>
    </row>
    <row r="114" spans="2:11" s="3" customFormat="1" x14ac:dyDescent="0.3">
      <c r="B114"/>
      <c r="C114"/>
      <c r="D114"/>
      <c r="E114"/>
      <c r="F114"/>
      <c r="G114"/>
      <c r="H114"/>
      <c r="I114"/>
      <c r="J114"/>
      <c r="K114"/>
    </row>
    <row r="115" spans="2:11" s="3" customFormat="1" x14ac:dyDescent="0.3">
      <c r="B115"/>
      <c r="C115"/>
      <c r="D115"/>
      <c r="E115"/>
      <c r="F115"/>
      <c r="G115"/>
      <c r="H115"/>
      <c r="I115"/>
      <c r="J115"/>
      <c r="K115"/>
    </row>
    <row r="116" spans="2:11" s="3" customFormat="1" x14ac:dyDescent="0.3">
      <c r="B116"/>
      <c r="C116"/>
      <c r="D116"/>
      <c r="E116"/>
      <c r="F116"/>
      <c r="G116"/>
      <c r="H116"/>
      <c r="I116"/>
      <c r="J116"/>
      <c r="K116"/>
    </row>
    <row r="117" spans="2:11" s="3" customFormat="1" x14ac:dyDescent="0.3">
      <c r="B117"/>
      <c r="C117"/>
      <c r="D117"/>
      <c r="E117"/>
      <c r="F117"/>
      <c r="G117"/>
      <c r="H117"/>
      <c r="I117"/>
      <c r="J117"/>
      <c r="K117"/>
    </row>
    <row r="118" spans="2:11" s="3" customFormat="1" x14ac:dyDescent="0.3">
      <c r="B118"/>
      <c r="C118"/>
      <c r="D118"/>
      <c r="E118"/>
      <c r="F118"/>
      <c r="G118"/>
      <c r="H118"/>
      <c r="I118"/>
      <c r="J118"/>
      <c r="K118"/>
    </row>
    <row r="119" spans="2:11" s="3" customFormat="1" x14ac:dyDescent="0.3">
      <c r="B119"/>
      <c r="C119"/>
      <c r="D119"/>
      <c r="E119"/>
      <c r="F119"/>
      <c r="G119"/>
      <c r="H119"/>
      <c r="I119"/>
      <c r="J119"/>
      <c r="K119"/>
    </row>
    <row r="120" spans="2:11" s="3" customFormat="1" x14ac:dyDescent="0.3">
      <c r="B120"/>
      <c r="C120"/>
      <c r="D120"/>
      <c r="E120"/>
      <c r="F120"/>
      <c r="G120"/>
      <c r="H120"/>
      <c r="I120"/>
      <c r="J120"/>
      <c r="K120"/>
    </row>
    <row r="121" spans="2:11" s="3" customFormat="1" x14ac:dyDescent="0.3">
      <c r="B121"/>
      <c r="C121"/>
      <c r="D121"/>
      <c r="E121"/>
      <c r="F121"/>
      <c r="G121"/>
      <c r="H121"/>
      <c r="I121"/>
      <c r="J121"/>
      <c r="K121"/>
    </row>
    <row r="122" spans="2:11" s="3" customFormat="1" x14ac:dyDescent="0.3">
      <c r="B122"/>
      <c r="C122"/>
      <c r="D122"/>
      <c r="E122"/>
      <c r="F122"/>
      <c r="G122"/>
      <c r="H122"/>
      <c r="I122"/>
      <c r="J122"/>
      <c r="K122"/>
    </row>
    <row r="123" spans="2:11" s="3" customFormat="1" x14ac:dyDescent="0.3">
      <c r="B123"/>
      <c r="C123"/>
      <c r="D123"/>
      <c r="E123"/>
      <c r="F123"/>
      <c r="G123"/>
      <c r="H123"/>
      <c r="I123"/>
      <c r="J123"/>
      <c r="K123"/>
    </row>
    <row r="124" spans="2:11" s="3" customFormat="1" x14ac:dyDescent="0.3">
      <c r="B124"/>
      <c r="C124"/>
      <c r="D124"/>
      <c r="E124"/>
      <c r="F124"/>
      <c r="G124"/>
      <c r="H124"/>
      <c r="I124"/>
      <c r="J124"/>
      <c r="K124"/>
    </row>
    <row r="125" spans="2:11" s="3" customFormat="1" x14ac:dyDescent="0.3">
      <c r="B125"/>
      <c r="C125"/>
      <c r="D125"/>
      <c r="E125"/>
      <c r="F125"/>
      <c r="G125"/>
      <c r="H125"/>
      <c r="I125"/>
      <c r="J125"/>
      <c r="K125"/>
    </row>
    <row r="126" spans="2:11" s="3" customFormat="1" x14ac:dyDescent="0.3">
      <c r="B126"/>
      <c r="C126"/>
      <c r="D126"/>
      <c r="E126"/>
      <c r="F126"/>
      <c r="G126"/>
      <c r="H126"/>
      <c r="I126"/>
      <c r="J126"/>
      <c r="K126"/>
    </row>
    <row r="127" spans="2:11" s="3" customFormat="1" x14ac:dyDescent="0.3">
      <c r="B127"/>
      <c r="C127"/>
      <c r="D127"/>
      <c r="E127"/>
      <c r="F127"/>
      <c r="G127"/>
      <c r="H127"/>
      <c r="I127"/>
      <c r="J127"/>
      <c r="K127"/>
    </row>
    <row r="128" spans="2:11" s="3" customFormat="1" x14ac:dyDescent="0.3">
      <c r="B128"/>
      <c r="C128"/>
      <c r="D128"/>
      <c r="E128"/>
      <c r="F128"/>
      <c r="G128"/>
      <c r="H128"/>
      <c r="I128"/>
      <c r="J128"/>
      <c r="K128"/>
    </row>
    <row r="129" spans="2:11" s="3" customFormat="1" x14ac:dyDescent="0.3">
      <c r="B129"/>
      <c r="C129"/>
      <c r="D129"/>
      <c r="E129"/>
      <c r="F129"/>
      <c r="G129"/>
      <c r="H129"/>
      <c r="I129"/>
      <c r="J129"/>
      <c r="K129"/>
    </row>
    <row r="130" spans="2:11" s="3" customFormat="1" x14ac:dyDescent="0.3">
      <c r="B130"/>
      <c r="C130"/>
      <c r="D130"/>
      <c r="E130"/>
      <c r="F130"/>
      <c r="G130"/>
      <c r="H130"/>
      <c r="I130"/>
      <c r="J130"/>
      <c r="K130"/>
    </row>
    <row r="131" spans="2:11" s="3" customFormat="1" x14ac:dyDescent="0.3">
      <c r="B131"/>
      <c r="C131"/>
      <c r="D131"/>
      <c r="E131"/>
      <c r="F131"/>
      <c r="G131"/>
      <c r="H131"/>
      <c r="I131"/>
      <c r="J131"/>
      <c r="K131"/>
    </row>
    <row r="132" spans="2:11" s="3" customFormat="1" x14ac:dyDescent="0.3">
      <c r="B132"/>
      <c r="C132"/>
      <c r="D132"/>
      <c r="E132"/>
      <c r="F132"/>
      <c r="G132"/>
      <c r="H132"/>
      <c r="I132"/>
      <c r="J132"/>
      <c r="K132"/>
    </row>
    <row r="133" spans="2:11" s="3" customFormat="1" x14ac:dyDescent="0.3">
      <c r="B133"/>
      <c r="C133"/>
      <c r="D133"/>
      <c r="E133"/>
      <c r="F133"/>
      <c r="G133"/>
      <c r="H133"/>
      <c r="I133"/>
      <c r="J133"/>
      <c r="K133"/>
    </row>
    <row r="134" spans="2:11" s="3" customFormat="1" x14ac:dyDescent="0.3">
      <c r="B134"/>
      <c r="C134"/>
      <c r="D134"/>
      <c r="E134"/>
      <c r="F134"/>
      <c r="G134"/>
      <c r="H134"/>
      <c r="I134"/>
      <c r="J134"/>
      <c r="K134"/>
    </row>
    <row r="135" spans="2:11" s="3" customFormat="1" x14ac:dyDescent="0.3">
      <c r="B135"/>
      <c r="C135"/>
      <c r="D135"/>
      <c r="E135"/>
      <c r="F135"/>
      <c r="G135"/>
      <c r="H135"/>
      <c r="I135"/>
      <c r="J135"/>
      <c r="K135"/>
    </row>
    <row r="136" spans="2:11" s="3" customFormat="1" x14ac:dyDescent="0.3">
      <c r="B136"/>
      <c r="C136"/>
      <c r="D136"/>
      <c r="E136"/>
      <c r="F136"/>
      <c r="G136"/>
      <c r="H136"/>
      <c r="I136"/>
      <c r="J136"/>
      <c r="K136"/>
    </row>
    <row r="137" spans="2:11" s="3" customFormat="1" x14ac:dyDescent="0.3">
      <c r="B137"/>
      <c r="C137"/>
      <c r="D137"/>
      <c r="E137"/>
      <c r="F137"/>
      <c r="G137"/>
      <c r="H137"/>
      <c r="I137"/>
      <c r="J137"/>
      <c r="K137"/>
    </row>
    <row r="138" spans="2:11" s="3" customFormat="1" x14ac:dyDescent="0.3">
      <c r="B138"/>
      <c r="C138"/>
      <c r="D138"/>
      <c r="E138"/>
      <c r="F138"/>
      <c r="G138"/>
      <c r="H138"/>
      <c r="I138"/>
      <c r="J138"/>
      <c r="K138"/>
    </row>
    <row r="139" spans="2:11" s="3" customFormat="1" x14ac:dyDescent="0.3">
      <c r="B139"/>
      <c r="C139"/>
      <c r="D139"/>
      <c r="E139"/>
      <c r="F139"/>
      <c r="G139"/>
      <c r="H139"/>
      <c r="I139"/>
      <c r="J139"/>
      <c r="K139"/>
    </row>
    <row r="140" spans="2:11" s="3" customFormat="1" x14ac:dyDescent="0.3">
      <c r="B140"/>
      <c r="C140"/>
      <c r="D140"/>
      <c r="E140"/>
      <c r="F140"/>
      <c r="G140"/>
      <c r="H140"/>
      <c r="I140"/>
      <c r="J140"/>
      <c r="K140"/>
    </row>
    <row r="141" spans="2:11" s="3" customFormat="1" x14ac:dyDescent="0.3">
      <c r="B141"/>
      <c r="C141"/>
      <c r="D141"/>
      <c r="E141"/>
      <c r="F141"/>
      <c r="G141"/>
      <c r="H141"/>
      <c r="I141"/>
      <c r="J141"/>
      <c r="K141"/>
    </row>
    <row r="142" spans="2:11" s="3" customFormat="1" x14ac:dyDescent="0.3">
      <c r="B142"/>
      <c r="C142"/>
      <c r="D142"/>
      <c r="E142"/>
      <c r="F142"/>
      <c r="G142"/>
      <c r="H142"/>
      <c r="I142"/>
      <c r="J142"/>
      <c r="K142"/>
    </row>
    <row r="143" spans="2:11" s="3" customFormat="1" x14ac:dyDescent="0.3">
      <c r="B143"/>
      <c r="C143"/>
      <c r="D143"/>
      <c r="E143"/>
      <c r="F143"/>
      <c r="G143"/>
      <c r="H143"/>
      <c r="I143"/>
      <c r="J143"/>
      <c r="K143"/>
    </row>
    <row r="144" spans="2:11" s="3" customFormat="1" x14ac:dyDescent="0.3">
      <c r="B144"/>
      <c r="C144"/>
      <c r="D144"/>
      <c r="E144"/>
      <c r="F144"/>
      <c r="G144"/>
      <c r="H144"/>
      <c r="I144"/>
      <c r="J144"/>
      <c r="K144"/>
    </row>
    <row r="145" spans="2:11" s="3" customFormat="1" x14ac:dyDescent="0.3">
      <c r="B145"/>
      <c r="C145"/>
      <c r="D145"/>
      <c r="E145"/>
      <c r="F145"/>
      <c r="G145"/>
      <c r="H145"/>
      <c r="I145"/>
      <c r="J145"/>
      <c r="K145"/>
    </row>
    <row r="146" spans="2:11" s="3" customFormat="1" x14ac:dyDescent="0.3">
      <c r="B146"/>
      <c r="C146"/>
      <c r="D146"/>
      <c r="E146"/>
      <c r="F146"/>
      <c r="G146"/>
      <c r="H146"/>
      <c r="I146"/>
      <c r="J146"/>
      <c r="K146"/>
    </row>
    <row r="147" spans="2:11" s="3" customFormat="1" x14ac:dyDescent="0.3">
      <c r="B147"/>
      <c r="C147"/>
      <c r="D147"/>
      <c r="E147"/>
      <c r="F147"/>
      <c r="G147"/>
      <c r="H147"/>
      <c r="I147"/>
      <c r="J147"/>
      <c r="K147"/>
    </row>
    <row r="148" spans="2:11" s="3" customFormat="1" x14ac:dyDescent="0.3">
      <c r="B148"/>
      <c r="C148"/>
      <c r="D148"/>
      <c r="E148"/>
      <c r="F148"/>
      <c r="G148"/>
      <c r="H148"/>
      <c r="I148"/>
      <c r="J148"/>
      <c r="K148"/>
    </row>
    <row r="149" spans="2:11" s="3" customFormat="1" x14ac:dyDescent="0.3">
      <c r="B149"/>
      <c r="C149"/>
      <c r="D149"/>
      <c r="E149"/>
      <c r="F149"/>
      <c r="G149"/>
      <c r="H149"/>
      <c r="I149"/>
      <c r="J149"/>
      <c r="K149"/>
    </row>
    <row r="150" spans="2:11" s="3" customFormat="1" x14ac:dyDescent="0.3">
      <c r="B150"/>
      <c r="C150"/>
      <c r="D150"/>
      <c r="E150"/>
      <c r="F150"/>
      <c r="G150"/>
      <c r="H150"/>
      <c r="I150"/>
      <c r="J150"/>
      <c r="K150"/>
    </row>
    <row r="151" spans="2:11" s="3" customFormat="1" x14ac:dyDescent="0.3">
      <c r="B151"/>
      <c r="C151"/>
      <c r="D151"/>
      <c r="E151"/>
      <c r="F151"/>
      <c r="G151"/>
      <c r="H151"/>
      <c r="I151"/>
      <c r="J151"/>
      <c r="K151"/>
    </row>
    <row r="152" spans="2:11" s="3" customFormat="1" x14ac:dyDescent="0.3">
      <c r="B152"/>
      <c r="C152"/>
      <c r="D152"/>
      <c r="E152"/>
      <c r="F152"/>
      <c r="G152"/>
      <c r="H152"/>
      <c r="I152"/>
      <c r="J152"/>
      <c r="K152"/>
    </row>
    <row r="153" spans="2:11" s="3" customFormat="1" x14ac:dyDescent="0.3">
      <c r="B153"/>
      <c r="C153"/>
      <c r="D153"/>
      <c r="E153"/>
      <c r="F153"/>
      <c r="G153"/>
      <c r="H153"/>
      <c r="I153"/>
      <c r="J153"/>
      <c r="K153"/>
    </row>
    <row r="154" spans="2:11" s="3" customFormat="1" x14ac:dyDescent="0.3">
      <c r="B154"/>
      <c r="C154"/>
      <c r="D154"/>
      <c r="E154"/>
      <c r="F154"/>
      <c r="G154"/>
      <c r="H154"/>
      <c r="I154"/>
      <c r="J154"/>
      <c r="K154"/>
    </row>
    <row r="155" spans="2:11" s="3" customFormat="1" x14ac:dyDescent="0.3">
      <c r="B155"/>
      <c r="C155"/>
      <c r="D155"/>
      <c r="E155"/>
      <c r="F155"/>
      <c r="G155"/>
      <c r="H155"/>
      <c r="I155"/>
      <c r="J155"/>
      <c r="K155"/>
    </row>
    <row r="156" spans="2:11" s="3" customFormat="1" x14ac:dyDescent="0.3">
      <c r="B156"/>
      <c r="C156"/>
      <c r="D156"/>
      <c r="E156"/>
      <c r="F156"/>
      <c r="G156"/>
      <c r="H156"/>
      <c r="I156"/>
      <c r="J156"/>
      <c r="K156"/>
    </row>
    <row r="157" spans="2:11" s="3" customFormat="1" x14ac:dyDescent="0.3">
      <c r="B157"/>
      <c r="C157"/>
      <c r="D157"/>
      <c r="E157"/>
      <c r="F157"/>
      <c r="G157"/>
      <c r="H157"/>
      <c r="I157"/>
      <c r="J157"/>
      <c r="K157"/>
    </row>
    <row r="158" spans="2:11" s="3" customFormat="1" x14ac:dyDescent="0.3">
      <c r="B158"/>
      <c r="C158"/>
      <c r="D158"/>
      <c r="E158"/>
      <c r="F158"/>
      <c r="G158"/>
      <c r="H158"/>
      <c r="I158"/>
      <c r="J158"/>
      <c r="K158"/>
    </row>
    <row r="159" spans="2:11" s="3" customFormat="1" x14ac:dyDescent="0.3">
      <c r="B159"/>
      <c r="C159"/>
      <c r="D159"/>
      <c r="E159"/>
      <c r="F159"/>
      <c r="G159"/>
      <c r="H159"/>
      <c r="I159"/>
      <c r="J159"/>
      <c r="K159"/>
    </row>
    <row r="160" spans="2:11" s="3" customFormat="1" x14ac:dyDescent="0.3">
      <c r="B160"/>
      <c r="C160"/>
      <c r="D160"/>
      <c r="E160"/>
      <c r="F160"/>
      <c r="G160"/>
      <c r="H160"/>
      <c r="I160"/>
      <c r="J160"/>
      <c r="K160"/>
    </row>
    <row r="161" spans="2:11" s="3" customFormat="1" x14ac:dyDescent="0.3">
      <c r="B161"/>
      <c r="C161"/>
      <c r="D161"/>
      <c r="E161"/>
      <c r="F161"/>
      <c r="G161"/>
      <c r="H161"/>
      <c r="I161"/>
      <c r="J161"/>
      <c r="K161"/>
    </row>
    <row r="162" spans="2:11" s="3" customFormat="1" x14ac:dyDescent="0.3">
      <c r="B162"/>
      <c r="C162"/>
      <c r="D162"/>
      <c r="E162"/>
      <c r="F162"/>
      <c r="G162"/>
      <c r="H162"/>
      <c r="I162"/>
      <c r="J162"/>
      <c r="K162"/>
    </row>
    <row r="163" spans="2:11" s="3" customFormat="1" x14ac:dyDescent="0.3">
      <c r="B163"/>
      <c r="C163"/>
      <c r="D163"/>
      <c r="E163"/>
      <c r="F163"/>
      <c r="G163"/>
      <c r="H163"/>
      <c r="I163"/>
      <c r="J163"/>
      <c r="K163"/>
    </row>
    <row r="164" spans="2:11" s="3" customFormat="1" x14ac:dyDescent="0.3">
      <c r="B164"/>
      <c r="C164"/>
      <c r="D164"/>
      <c r="E164"/>
      <c r="F164"/>
      <c r="G164"/>
      <c r="H164"/>
      <c r="I164"/>
      <c r="J164"/>
      <c r="K164"/>
    </row>
    <row r="165" spans="2:11" s="3" customFormat="1" x14ac:dyDescent="0.3">
      <c r="B165"/>
      <c r="C165"/>
      <c r="D165"/>
      <c r="E165"/>
      <c r="F165"/>
      <c r="G165"/>
      <c r="H165"/>
      <c r="I165"/>
      <c r="J165"/>
      <c r="K165"/>
    </row>
    <row r="166" spans="2:11" s="3" customFormat="1" x14ac:dyDescent="0.3">
      <c r="B166"/>
      <c r="C166"/>
      <c r="D166"/>
      <c r="E166"/>
      <c r="F166"/>
      <c r="G166"/>
      <c r="H166"/>
      <c r="I166"/>
      <c r="J166"/>
      <c r="K166"/>
    </row>
    <row r="167" spans="2:11" s="3" customFormat="1" x14ac:dyDescent="0.3">
      <c r="B167"/>
      <c r="C167"/>
      <c r="D167"/>
      <c r="E167"/>
      <c r="F167"/>
      <c r="G167"/>
      <c r="H167"/>
      <c r="I167"/>
      <c r="J167"/>
      <c r="K167"/>
    </row>
    <row r="168" spans="2:11" s="3" customFormat="1" x14ac:dyDescent="0.3">
      <c r="B168"/>
      <c r="C168"/>
      <c r="D168"/>
      <c r="E168"/>
      <c r="F168"/>
      <c r="G168"/>
      <c r="H168"/>
      <c r="I168"/>
      <c r="J168"/>
      <c r="K168"/>
    </row>
    <row r="169" spans="2:11" s="3" customFormat="1" x14ac:dyDescent="0.3">
      <c r="B169"/>
      <c r="C169"/>
      <c r="D169"/>
      <c r="E169"/>
      <c r="F169"/>
      <c r="G169"/>
      <c r="H169"/>
      <c r="I169"/>
      <c r="J169"/>
      <c r="K169"/>
    </row>
    <row r="170" spans="2:11" s="3" customFormat="1" x14ac:dyDescent="0.3">
      <c r="B170"/>
      <c r="C170"/>
      <c r="D170"/>
      <c r="E170"/>
      <c r="F170"/>
      <c r="G170"/>
      <c r="H170"/>
      <c r="I170"/>
      <c r="J170"/>
      <c r="K170"/>
    </row>
    <row r="171" spans="2:11" s="3" customFormat="1" x14ac:dyDescent="0.3">
      <c r="B171"/>
      <c r="C171"/>
      <c r="D171"/>
      <c r="E171"/>
      <c r="F171"/>
      <c r="G171"/>
      <c r="H171"/>
      <c r="I171"/>
      <c r="J171"/>
      <c r="K171"/>
    </row>
    <row r="172" spans="2:11" s="3" customFormat="1" x14ac:dyDescent="0.3">
      <c r="B172"/>
      <c r="C172"/>
      <c r="D172"/>
      <c r="E172"/>
      <c r="F172"/>
      <c r="G172"/>
      <c r="H172"/>
      <c r="I172"/>
      <c r="J172"/>
      <c r="K172"/>
    </row>
    <row r="173" spans="2:11" s="3" customFormat="1" x14ac:dyDescent="0.3">
      <c r="B173"/>
      <c r="C173"/>
      <c r="D173"/>
      <c r="E173"/>
      <c r="F173"/>
      <c r="G173"/>
      <c r="H173"/>
      <c r="I173"/>
      <c r="J173"/>
      <c r="K173"/>
    </row>
    <row r="174" spans="2:11" s="3" customFormat="1" x14ac:dyDescent="0.3">
      <c r="B174"/>
      <c r="C174"/>
      <c r="D174"/>
      <c r="E174"/>
      <c r="F174"/>
      <c r="G174"/>
      <c r="H174"/>
      <c r="I174"/>
      <c r="J174"/>
      <c r="K174"/>
    </row>
    <row r="175" spans="2:11" s="3" customFormat="1" x14ac:dyDescent="0.3">
      <c r="B175"/>
      <c r="C175"/>
      <c r="D175"/>
      <c r="E175"/>
      <c r="F175"/>
      <c r="G175"/>
      <c r="H175"/>
      <c r="I175"/>
      <c r="J175"/>
      <c r="K175"/>
    </row>
    <row r="176" spans="2:11" s="3" customFormat="1" x14ac:dyDescent="0.3">
      <c r="B176"/>
      <c r="C176"/>
      <c r="D176"/>
      <c r="E176"/>
      <c r="F176"/>
      <c r="G176"/>
      <c r="H176"/>
      <c r="I176"/>
      <c r="J176"/>
      <c r="K176"/>
    </row>
    <row r="177" spans="2:11" s="3" customFormat="1" x14ac:dyDescent="0.3">
      <c r="B177"/>
      <c r="C177"/>
      <c r="D177"/>
      <c r="E177"/>
      <c r="F177"/>
      <c r="G177"/>
      <c r="H177"/>
      <c r="I177"/>
      <c r="J177"/>
      <c r="K177"/>
    </row>
    <row r="178" spans="2:11" s="3" customFormat="1" x14ac:dyDescent="0.3">
      <c r="B178"/>
      <c r="C178"/>
      <c r="D178"/>
      <c r="E178"/>
      <c r="F178"/>
      <c r="G178"/>
      <c r="H178"/>
      <c r="I178"/>
      <c r="J178"/>
      <c r="K178"/>
    </row>
    <row r="179" spans="2:11" s="3" customFormat="1" x14ac:dyDescent="0.3">
      <c r="B179"/>
      <c r="C179"/>
      <c r="D179"/>
      <c r="E179"/>
      <c r="F179"/>
      <c r="G179"/>
      <c r="H179"/>
      <c r="I179"/>
      <c r="J179"/>
      <c r="K179"/>
    </row>
    <row r="180" spans="2:11" s="3" customFormat="1" x14ac:dyDescent="0.3">
      <c r="B180"/>
      <c r="C180"/>
      <c r="D180"/>
      <c r="E180"/>
      <c r="F180"/>
      <c r="G180"/>
      <c r="H180"/>
      <c r="I180"/>
      <c r="J180"/>
      <c r="K180"/>
    </row>
    <row r="181" spans="2:11" s="3" customFormat="1" x14ac:dyDescent="0.3">
      <c r="B181"/>
      <c r="C181"/>
      <c r="D181"/>
      <c r="E181"/>
      <c r="F181"/>
      <c r="G181"/>
      <c r="H181"/>
      <c r="I181"/>
      <c r="J181"/>
      <c r="K181"/>
    </row>
    <row r="182" spans="2:11" s="3" customFormat="1" x14ac:dyDescent="0.3">
      <c r="B182"/>
      <c r="C182"/>
      <c r="D182"/>
      <c r="E182"/>
      <c r="F182"/>
      <c r="G182"/>
      <c r="H182"/>
      <c r="I182"/>
      <c r="J182"/>
      <c r="K182"/>
    </row>
    <row r="183" spans="2:11" s="3" customFormat="1" x14ac:dyDescent="0.3">
      <c r="B183"/>
      <c r="C183"/>
      <c r="D183"/>
      <c r="E183"/>
      <c r="F183"/>
      <c r="G183"/>
      <c r="H183"/>
      <c r="I183"/>
      <c r="J183"/>
      <c r="K183"/>
    </row>
    <row r="184" spans="2:11" s="3" customFormat="1" x14ac:dyDescent="0.3">
      <c r="B184"/>
      <c r="C184"/>
      <c r="D184"/>
      <c r="E184"/>
      <c r="F184"/>
      <c r="G184"/>
      <c r="H184"/>
      <c r="I184"/>
      <c r="J184"/>
      <c r="K184"/>
    </row>
    <row r="185" spans="2:11" s="3" customFormat="1" x14ac:dyDescent="0.3">
      <c r="B185"/>
      <c r="C185"/>
      <c r="D185"/>
      <c r="E185"/>
      <c r="F185"/>
      <c r="G185"/>
      <c r="H185"/>
      <c r="I185"/>
      <c r="J185"/>
      <c r="K185"/>
    </row>
    <row r="186" spans="2:11" s="3" customFormat="1" x14ac:dyDescent="0.3">
      <c r="B186"/>
      <c r="C186"/>
      <c r="D186"/>
      <c r="E186"/>
      <c r="F186"/>
      <c r="G186"/>
      <c r="H186"/>
      <c r="I186"/>
      <c r="J186"/>
      <c r="K186"/>
    </row>
    <row r="187" spans="2:11" s="3" customFormat="1" x14ac:dyDescent="0.3">
      <c r="B187"/>
      <c r="C187"/>
      <c r="D187"/>
      <c r="E187"/>
      <c r="F187"/>
      <c r="G187"/>
      <c r="H187"/>
      <c r="I187"/>
      <c r="J187"/>
      <c r="K187"/>
    </row>
    <row r="188" spans="2:11" s="3" customFormat="1" x14ac:dyDescent="0.3">
      <c r="B188"/>
      <c r="C188"/>
      <c r="D188"/>
      <c r="E188"/>
      <c r="F188"/>
      <c r="G188"/>
      <c r="H188"/>
      <c r="I188"/>
      <c r="J188"/>
      <c r="K188"/>
    </row>
    <row r="189" spans="2:11" s="3" customFormat="1" x14ac:dyDescent="0.3">
      <c r="B189"/>
      <c r="C189"/>
      <c r="D189"/>
      <c r="E189"/>
      <c r="F189"/>
      <c r="G189"/>
      <c r="H189"/>
      <c r="I189"/>
      <c r="J189"/>
      <c r="K189"/>
    </row>
    <row r="190" spans="2:11" s="3" customFormat="1" x14ac:dyDescent="0.3">
      <c r="B190"/>
      <c r="C190"/>
      <c r="D190"/>
      <c r="E190"/>
      <c r="F190"/>
      <c r="G190"/>
      <c r="H190"/>
      <c r="I190"/>
      <c r="J190"/>
      <c r="K190"/>
    </row>
    <row r="191" spans="2:11" s="3" customFormat="1" x14ac:dyDescent="0.3">
      <c r="B191"/>
      <c r="C191"/>
      <c r="D191"/>
      <c r="E191"/>
      <c r="F191"/>
      <c r="G191"/>
      <c r="H191"/>
      <c r="I191"/>
      <c r="J191"/>
      <c r="K191"/>
    </row>
    <row r="192" spans="2:11" s="3" customFormat="1" x14ac:dyDescent="0.3">
      <c r="B192"/>
      <c r="C192"/>
      <c r="D192"/>
      <c r="E192"/>
      <c r="F192"/>
      <c r="G192"/>
      <c r="H192"/>
      <c r="I192"/>
      <c r="J192"/>
      <c r="K192"/>
    </row>
    <row r="193" spans="2:11" s="3" customFormat="1" x14ac:dyDescent="0.3">
      <c r="B193"/>
      <c r="C193"/>
      <c r="D193"/>
      <c r="E193"/>
      <c r="F193"/>
      <c r="G193"/>
      <c r="H193"/>
      <c r="I193"/>
      <c r="J193"/>
      <c r="K193"/>
    </row>
    <row r="194" spans="2:11" s="3" customFormat="1" x14ac:dyDescent="0.3">
      <c r="B194"/>
      <c r="C194"/>
      <c r="D194"/>
      <c r="E194"/>
      <c r="F194"/>
      <c r="G194"/>
      <c r="H194"/>
      <c r="I194"/>
      <c r="J194"/>
      <c r="K194"/>
    </row>
    <row r="195" spans="2:11" s="3" customFormat="1" x14ac:dyDescent="0.3">
      <c r="B195"/>
      <c r="C195"/>
      <c r="D195"/>
      <c r="E195"/>
      <c r="F195"/>
      <c r="G195"/>
      <c r="H195"/>
      <c r="I195"/>
      <c r="J195"/>
      <c r="K195"/>
    </row>
    <row r="196" spans="2:11" s="3" customFormat="1" x14ac:dyDescent="0.3">
      <c r="B196"/>
      <c r="C196"/>
      <c r="D196"/>
      <c r="E196"/>
      <c r="F196"/>
      <c r="G196"/>
      <c r="H196"/>
      <c r="I196"/>
      <c r="J196"/>
      <c r="K196"/>
    </row>
    <row r="197" spans="2:11" s="3" customFormat="1" x14ac:dyDescent="0.3">
      <c r="B197"/>
      <c r="C197"/>
      <c r="D197"/>
      <c r="E197"/>
      <c r="F197"/>
      <c r="G197"/>
      <c r="H197"/>
      <c r="I197"/>
      <c r="J197"/>
      <c r="K197"/>
    </row>
    <row r="198" spans="2:11" s="3" customFormat="1" x14ac:dyDescent="0.3">
      <c r="B198"/>
      <c r="C198"/>
      <c r="D198"/>
      <c r="E198"/>
      <c r="F198"/>
      <c r="G198"/>
      <c r="H198"/>
      <c r="I198"/>
      <c r="J198"/>
      <c r="K198"/>
    </row>
    <row r="199" spans="2:11" s="3" customFormat="1" x14ac:dyDescent="0.3">
      <c r="B199"/>
      <c r="C199"/>
      <c r="D199"/>
      <c r="E199"/>
      <c r="F199"/>
      <c r="G199"/>
      <c r="H199"/>
      <c r="I199"/>
      <c r="J199"/>
      <c r="K199"/>
    </row>
    <row r="200" spans="2:11" s="3" customFormat="1" x14ac:dyDescent="0.3">
      <c r="B200"/>
      <c r="C200"/>
      <c r="D200"/>
      <c r="E200"/>
      <c r="F200"/>
      <c r="G200"/>
      <c r="H200"/>
      <c r="I200"/>
      <c r="J200"/>
      <c r="K200"/>
    </row>
    <row r="201" spans="2:11" s="3" customFormat="1" x14ac:dyDescent="0.3">
      <c r="B201"/>
      <c r="C201"/>
      <c r="D201"/>
      <c r="E201"/>
      <c r="F201"/>
      <c r="G201"/>
      <c r="H201"/>
      <c r="I201"/>
      <c r="J201"/>
      <c r="K201"/>
    </row>
    <row r="202" spans="2:11" s="3" customFormat="1" x14ac:dyDescent="0.3">
      <c r="B202"/>
      <c r="C202"/>
      <c r="D202"/>
      <c r="E202"/>
      <c r="F202"/>
      <c r="G202"/>
      <c r="H202"/>
      <c r="I202"/>
      <c r="J202"/>
      <c r="K202"/>
    </row>
    <row r="203" spans="2:11" s="3" customFormat="1" x14ac:dyDescent="0.3">
      <c r="B203"/>
      <c r="C203"/>
      <c r="D203"/>
      <c r="E203"/>
      <c r="F203"/>
      <c r="G203"/>
      <c r="H203"/>
      <c r="I203"/>
      <c r="J203"/>
      <c r="K203"/>
    </row>
    <row r="204" spans="2:11" s="3" customFormat="1" x14ac:dyDescent="0.3">
      <c r="B204"/>
      <c r="C204"/>
      <c r="D204"/>
      <c r="E204"/>
      <c r="F204"/>
      <c r="G204"/>
      <c r="H204"/>
      <c r="I204"/>
      <c r="J204"/>
      <c r="K204"/>
    </row>
    <row r="205" spans="2:11" s="3" customFormat="1" x14ac:dyDescent="0.3">
      <c r="B205"/>
      <c r="C205"/>
      <c r="D205"/>
      <c r="E205"/>
      <c r="F205"/>
      <c r="G205"/>
      <c r="H205"/>
      <c r="I205"/>
      <c r="J205"/>
      <c r="K205"/>
    </row>
    <row r="206" spans="2:11" s="3" customFormat="1" x14ac:dyDescent="0.3">
      <c r="B206"/>
      <c r="C206"/>
      <c r="D206"/>
      <c r="E206"/>
      <c r="F206"/>
      <c r="G206"/>
      <c r="H206"/>
      <c r="I206"/>
      <c r="J206"/>
      <c r="K206"/>
    </row>
    <row r="207" spans="2:11" s="3" customFormat="1" x14ac:dyDescent="0.3">
      <c r="B207"/>
      <c r="C207"/>
      <c r="D207"/>
      <c r="E207"/>
      <c r="F207"/>
      <c r="G207"/>
      <c r="H207"/>
      <c r="I207"/>
      <c r="J207"/>
      <c r="K207"/>
    </row>
    <row r="208" spans="2:11" s="3" customFormat="1" x14ac:dyDescent="0.3">
      <c r="B208"/>
      <c r="C208"/>
      <c r="D208"/>
      <c r="E208"/>
      <c r="F208"/>
      <c r="G208"/>
      <c r="H208"/>
      <c r="I208"/>
      <c r="J208"/>
      <c r="K208"/>
    </row>
    <row r="209" spans="2:11" s="3" customFormat="1" x14ac:dyDescent="0.3">
      <c r="B209"/>
      <c r="C209"/>
      <c r="D209"/>
      <c r="E209"/>
      <c r="F209"/>
      <c r="G209"/>
      <c r="H209"/>
      <c r="I209"/>
      <c r="J209"/>
      <c r="K209"/>
    </row>
    <row r="210" spans="2:11" s="3" customFormat="1" x14ac:dyDescent="0.3">
      <c r="B210"/>
      <c r="C210"/>
      <c r="D210"/>
      <c r="E210"/>
      <c r="F210"/>
      <c r="G210"/>
      <c r="H210"/>
      <c r="I210"/>
      <c r="J210"/>
      <c r="K210"/>
    </row>
    <row r="211" spans="2:11" s="3" customFormat="1" x14ac:dyDescent="0.3">
      <c r="B211"/>
      <c r="C211"/>
      <c r="D211"/>
      <c r="E211"/>
      <c r="F211"/>
      <c r="G211"/>
      <c r="H211"/>
      <c r="I211"/>
      <c r="J211"/>
      <c r="K211"/>
    </row>
    <row r="212" spans="2:11" s="3" customFormat="1" x14ac:dyDescent="0.3">
      <c r="B212"/>
      <c r="C212"/>
      <c r="D212"/>
      <c r="E212"/>
      <c r="F212"/>
      <c r="G212"/>
      <c r="H212"/>
      <c r="I212"/>
      <c r="J212"/>
      <c r="K212"/>
    </row>
    <row r="213" spans="2:11" s="3" customFormat="1" x14ac:dyDescent="0.3">
      <c r="B213"/>
      <c r="C213"/>
      <c r="D213"/>
      <c r="E213"/>
      <c r="F213"/>
      <c r="G213"/>
      <c r="H213"/>
      <c r="I213"/>
      <c r="J213"/>
      <c r="K213"/>
    </row>
    <row r="214" spans="2:11" s="3" customFormat="1" x14ac:dyDescent="0.3">
      <c r="B214"/>
      <c r="C214"/>
      <c r="D214"/>
      <c r="E214"/>
      <c r="F214"/>
      <c r="G214"/>
      <c r="H214"/>
      <c r="I214"/>
      <c r="J214"/>
      <c r="K214"/>
    </row>
    <row r="215" spans="2:11" s="3" customFormat="1" x14ac:dyDescent="0.3">
      <c r="B215"/>
      <c r="C215"/>
      <c r="D215"/>
      <c r="E215"/>
      <c r="F215"/>
      <c r="G215"/>
      <c r="H215"/>
      <c r="I215"/>
      <c r="J215"/>
      <c r="K215"/>
    </row>
    <row r="216" spans="2:11" s="3" customFormat="1" x14ac:dyDescent="0.3">
      <c r="B216"/>
      <c r="C216"/>
      <c r="D216"/>
      <c r="E216"/>
      <c r="F216"/>
      <c r="G216"/>
      <c r="H216"/>
      <c r="I216"/>
      <c r="J216"/>
      <c r="K216"/>
    </row>
    <row r="217" spans="2:11" s="3" customFormat="1" x14ac:dyDescent="0.3">
      <c r="B217"/>
      <c r="C217"/>
      <c r="D217"/>
      <c r="E217"/>
      <c r="F217"/>
      <c r="G217"/>
      <c r="H217"/>
      <c r="I217"/>
      <c r="J217"/>
      <c r="K217"/>
    </row>
    <row r="218" spans="2:11" s="3" customFormat="1" x14ac:dyDescent="0.3">
      <c r="B218"/>
      <c r="C218"/>
      <c r="D218"/>
      <c r="E218"/>
      <c r="F218"/>
      <c r="G218"/>
      <c r="H218"/>
      <c r="I218"/>
      <c r="J218"/>
      <c r="K218"/>
    </row>
    <row r="219" spans="2:11" s="3" customFormat="1" x14ac:dyDescent="0.3">
      <c r="B219"/>
      <c r="C219"/>
      <c r="D219"/>
      <c r="E219"/>
      <c r="F219"/>
      <c r="G219"/>
      <c r="H219"/>
      <c r="I219"/>
      <c r="J219"/>
      <c r="K219"/>
    </row>
    <row r="220" spans="2:11" s="3" customFormat="1" x14ac:dyDescent="0.3">
      <c r="B220"/>
      <c r="C220"/>
      <c r="D220"/>
      <c r="E220"/>
      <c r="F220"/>
      <c r="G220"/>
      <c r="H220"/>
      <c r="I220"/>
      <c r="J220"/>
      <c r="K220"/>
    </row>
    <row r="221" spans="2:11" s="3" customFormat="1" x14ac:dyDescent="0.3">
      <c r="B221"/>
      <c r="C221"/>
      <c r="D221"/>
      <c r="E221"/>
      <c r="F221"/>
      <c r="G221"/>
      <c r="H221"/>
      <c r="I221"/>
      <c r="J221"/>
      <c r="K221"/>
    </row>
    <row r="222" spans="2:11" s="3" customFormat="1" x14ac:dyDescent="0.3">
      <c r="B222"/>
      <c r="C222"/>
      <c r="D222"/>
      <c r="E222"/>
      <c r="F222"/>
      <c r="G222"/>
      <c r="H222"/>
      <c r="I222"/>
      <c r="J222"/>
      <c r="K222"/>
    </row>
    <row r="223" spans="2:11" s="3" customFormat="1" x14ac:dyDescent="0.3">
      <c r="B223"/>
      <c r="C223"/>
      <c r="D223"/>
      <c r="E223"/>
      <c r="F223"/>
      <c r="G223"/>
      <c r="H223"/>
      <c r="I223"/>
      <c r="J223"/>
      <c r="K223"/>
    </row>
    <row r="224" spans="2:11" s="3" customFormat="1" x14ac:dyDescent="0.3">
      <c r="B224"/>
      <c r="C224"/>
      <c r="D224"/>
      <c r="E224"/>
      <c r="F224"/>
      <c r="G224"/>
      <c r="H224"/>
      <c r="I224"/>
      <c r="J224"/>
      <c r="K224"/>
    </row>
    <row r="225" spans="2:11" s="3" customFormat="1" x14ac:dyDescent="0.3">
      <c r="B225"/>
      <c r="C225"/>
      <c r="D225"/>
      <c r="E225"/>
      <c r="F225"/>
      <c r="G225"/>
      <c r="H225"/>
      <c r="I225"/>
      <c r="J225"/>
      <c r="K225"/>
    </row>
    <row r="226" spans="2:11" s="3" customFormat="1" x14ac:dyDescent="0.3">
      <c r="B226"/>
      <c r="C226"/>
      <c r="D226"/>
      <c r="E226"/>
      <c r="F226"/>
      <c r="G226"/>
      <c r="H226"/>
      <c r="I226"/>
      <c r="J226"/>
      <c r="K226"/>
    </row>
    <row r="227" spans="2:11" s="3" customFormat="1" x14ac:dyDescent="0.3">
      <c r="B227"/>
      <c r="C227"/>
      <c r="D227"/>
      <c r="E227"/>
      <c r="F227"/>
      <c r="G227"/>
      <c r="H227"/>
      <c r="I227"/>
      <c r="J227"/>
      <c r="K227"/>
    </row>
    <row r="228" spans="2:11" s="3" customFormat="1" x14ac:dyDescent="0.3">
      <c r="B228"/>
      <c r="C228"/>
      <c r="D228"/>
      <c r="E228"/>
      <c r="F228"/>
      <c r="G228"/>
      <c r="H228"/>
      <c r="I228"/>
      <c r="J228"/>
      <c r="K228"/>
    </row>
    <row r="229" spans="2:11" s="3" customFormat="1" x14ac:dyDescent="0.3">
      <c r="B229"/>
      <c r="C229"/>
      <c r="D229"/>
      <c r="E229"/>
      <c r="F229"/>
      <c r="G229"/>
      <c r="H229"/>
      <c r="I229"/>
      <c r="J229"/>
      <c r="K229"/>
    </row>
    <row r="230" spans="2:11" s="3" customFormat="1" x14ac:dyDescent="0.3">
      <c r="B230"/>
      <c r="C230"/>
      <c r="D230"/>
      <c r="E230"/>
      <c r="F230"/>
      <c r="G230"/>
      <c r="H230"/>
      <c r="I230"/>
      <c r="J230"/>
      <c r="K230"/>
    </row>
    <row r="231" spans="2:11" s="3" customFormat="1" x14ac:dyDescent="0.3">
      <c r="B231"/>
      <c r="C231"/>
      <c r="D231"/>
      <c r="E231"/>
      <c r="F231"/>
      <c r="G231"/>
      <c r="H231"/>
      <c r="I231"/>
      <c r="J231"/>
      <c r="K231"/>
    </row>
    <row r="232" spans="2:11" s="3" customFormat="1" x14ac:dyDescent="0.3">
      <c r="B232"/>
      <c r="C232"/>
      <c r="D232"/>
      <c r="E232"/>
      <c r="F232"/>
      <c r="G232"/>
      <c r="H232"/>
      <c r="I232"/>
      <c r="J232"/>
      <c r="K232"/>
    </row>
    <row r="233" spans="2:11" s="3" customFormat="1" x14ac:dyDescent="0.3">
      <c r="B233"/>
      <c r="C233"/>
      <c r="D233"/>
      <c r="E233"/>
      <c r="F233"/>
      <c r="G233"/>
      <c r="H233"/>
      <c r="I233"/>
      <c r="J233"/>
      <c r="K233"/>
    </row>
    <row r="234" spans="2:11" s="3" customFormat="1" x14ac:dyDescent="0.3">
      <c r="B234"/>
      <c r="C234"/>
      <c r="D234"/>
      <c r="E234"/>
      <c r="F234"/>
      <c r="G234"/>
      <c r="H234"/>
      <c r="I234"/>
      <c r="J234"/>
      <c r="K234"/>
    </row>
    <row r="235" spans="2:11" s="3" customFormat="1" x14ac:dyDescent="0.3">
      <c r="B235"/>
      <c r="C235"/>
      <c r="D235"/>
      <c r="E235"/>
      <c r="F235"/>
      <c r="G235"/>
      <c r="H235"/>
      <c r="I235"/>
      <c r="J235"/>
      <c r="K235"/>
    </row>
    <row r="236" spans="2:11" s="3" customFormat="1" x14ac:dyDescent="0.3">
      <c r="B236"/>
      <c r="C236"/>
      <c r="D236"/>
      <c r="E236"/>
      <c r="F236"/>
      <c r="G236"/>
      <c r="H236"/>
      <c r="I236"/>
      <c r="J236"/>
      <c r="K236"/>
    </row>
    <row r="237" spans="2:11" s="3" customFormat="1" x14ac:dyDescent="0.3">
      <c r="B237"/>
      <c r="C237"/>
      <c r="D237"/>
      <c r="E237"/>
      <c r="F237"/>
      <c r="G237"/>
      <c r="H237"/>
      <c r="I237"/>
      <c r="J237"/>
      <c r="K237"/>
    </row>
    <row r="238" spans="2:11" s="3" customFormat="1" x14ac:dyDescent="0.3">
      <c r="B238"/>
      <c r="C238"/>
      <c r="D238"/>
      <c r="E238"/>
      <c r="F238"/>
      <c r="G238"/>
      <c r="H238"/>
      <c r="I238"/>
      <c r="J238"/>
      <c r="K238"/>
    </row>
    <row r="239" spans="2:11" s="3" customFormat="1" x14ac:dyDescent="0.3">
      <c r="B239"/>
      <c r="C239"/>
      <c r="D239"/>
      <c r="E239"/>
      <c r="F239"/>
      <c r="G239"/>
      <c r="H239"/>
      <c r="I239"/>
      <c r="J239"/>
      <c r="K239"/>
    </row>
    <row r="240" spans="2:11" s="3" customFormat="1" x14ac:dyDescent="0.3">
      <c r="B240"/>
      <c r="C240"/>
      <c r="D240"/>
      <c r="E240"/>
      <c r="F240"/>
      <c r="G240"/>
      <c r="H240"/>
      <c r="I240"/>
      <c r="J240"/>
      <c r="K240"/>
    </row>
    <row r="241" spans="2:11" s="3" customFormat="1" x14ac:dyDescent="0.3">
      <c r="B241"/>
      <c r="C241"/>
      <c r="D241"/>
      <c r="E241"/>
      <c r="F241"/>
      <c r="G241"/>
      <c r="H241"/>
      <c r="I241"/>
      <c r="J241"/>
      <c r="K241"/>
    </row>
    <row r="242" spans="2:11" s="3" customFormat="1" x14ac:dyDescent="0.3">
      <c r="B242"/>
      <c r="C242"/>
      <c r="D242"/>
      <c r="E242"/>
      <c r="F242"/>
      <c r="G242"/>
      <c r="H242"/>
      <c r="I242"/>
      <c r="J242"/>
      <c r="K242"/>
    </row>
    <row r="243" spans="2:11" s="3" customFormat="1" x14ac:dyDescent="0.3">
      <c r="B243"/>
      <c r="C243"/>
      <c r="D243"/>
      <c r="E243"/>
      <c r="F243"/>
      <c r="G243"/>
      <c r="H243"/>
      <c r="I243"/>
      <c r="J243"/>
      <c r="K243"/>
    </row>
    <row r="244" spans="2:11" s="3" customFormat="1" x14ac:dyDescent="0.3">
      <c r="B244"/>
      <c r="C244"/>
      <c r="D244"/>
      <c r="E244"/>
      <c r="F244"/>
      <c r="G244"/>
      <c r="H244"/>
      <c r="I244"/>
      <c r="J244"/>
      <c r="K244"/>
    </row>
    <row r="245" spans="2:11" s="3" customFormat="1" x14ac:dyDescent="0.3">
      <c r="B245"/>
      <c r="C245"/>
      <c r="D245"/>
      <c r="E245"/>
      <c r="F245"/>
      <c r="G245"/>
      <c r="H245"/>
      <c r="I245"/>
      <c r="J245"/>
      <c r="K245"/>
    </row>
    <row r="246" spans="2:11" s="3" customFormat="1" x14ac:dyDescent="0.3">
      <c r="B246"/>
      <c r="C246"/>
      <c r="D246"/>
      <c r="E246"/>
      <c r="F246"/>
      <c r="G246"/>
      <c r="H246"/>
      <c r="I246"/>
      <c r="J246"/>
      <c r="K246"/>
    </row>
    <row r="247" spans="2:11" s="3" customFormat="1" x14ac:dyDescent="0.3">
      <c r="B247"/>
      <c r="C247"/>
      <c r="D247"/>
      <c r="E247"/>
      <c r="F247"/>
      <c r="G247"/>
      <c r="H247"/>
      <c r="I247"/>
      <c r="J247"/>
      <c r="K247"/>
    </row>
    <row r="248" spans="2:11" s="3" customFormat="1" x14ac:dyDescent="0.3">
      <c r="B248"/>
      <c r="C248"/>
      <c r="D248"/>
      <c r="E248"/>
      <c r="F248"/>
      <c r="G248"/>
      <c r="H248"/>
      <c r="I248"/>
      <c r="J248"/>
      <c r="K248"/>
    </row>
    <row r="249" spans="2:11" s="3" customFormat="1" x14ac:dyDescent="0.3">
      <c r="B249"/>
      <c r="C249"/>
      <c r="D249"/>
      <c r="E249"/>
      <c r="F249"/>
      <c r="G249"/>
      <c r="H249"/>
      <c r="I249"/>
      <c r="J249"/>
      <c r="K249"/>
    </row>
    <row r="250" spans="2:11" s="3" customFormat="1" x14ac:dyDescent="0.3">
      <c r="B250"/>
      <c r="C250"/>
      <c r="D250"/>
      <c r="E250"/>
      <c r="F250"/>
      <c r="G250"/>
      <c r="H250"/>
      <c r="I250"/>
      <c r="J250"/>
      <c r="K250"/>
    </row>
    <row r="251" spans="2:11" s="3" customFormat="1" x14ac:dyDescent="0.3">
      <c r="B251"/>
      <c r="C251"/>
      <c r="D251"/>
      <c r="E251"/>
      <c r="F251"/>
      <c r="G251"/>
      <c r="H251"/>
      <c r="I251"/>
      <c r="J251"/>
      <c r="K251"/>
    </row>
    <row r="252" spans="2:11" s="3" customFormat="1" x14ac:dyDescent="0.3">
      <c r="B252"/>
      <c r="C252"/>
      <c r="D252"/>
      <c r="E252"/>
      <c r="F252"/>
      <c r="G252"/>
      <c r="H252"/>
      <c r="I252"/>
      <c r="J252"/>
      <c r="K252"/>
    </row>
    <row r="253" spans="2:11" s="3" customFormat="1" x14ac:dyDescent="0.3">
      <c r="B253"/>
      <c r="C253"/>
      <c r="D253"/>
      <c r="E253"/>
      <c r="F253"/>
      <c r="G253"/>
      <c r="H253"/>
      <c r="I253"/>
      <c r="J253"/>
      <c r="K253"/>
    </row>
    <row r="254" spans="2:11" s="3" customFormat="1" x14ac:dyDescent="0.3">
      <c r="B254"/>
      <c r="C254"/>
      <c r="D254"/>
      <c r="E254"/>
      <c r="F254"/>
      <c r="G254"/>
      <c r="H254"/>
      <c r="I254"/>
      <c r="J254"/>
      <c r="K254"/>
    </row>
    <row r="255" spans="2:11" s="3" customFormat="1" x14ac:dyDescent="0.3">
      <c r="B255"/>
      <c r="C255"/>
      <c r="D255"/>
      <c r="E255"/>
      <c r="F255"/>
      <c r="G255"/>
      <c r="H255"/>
      <c r="I255"/>
      <c r="J255"/>
      <c r="K255"/>
    </row>
    <row r="256" spans="2:11" s="3" customFormat="1" x14ac:dyDescent="0.3">
      <c r="B256"/>
      <c r="C256"/>
      <c r="D256"/>
      <c r="E256"/>
      <c r="F256"/>
      <c r="G256"/>
      <c r="H256"/>
      <c r="I256"/>
      <c r="J256"/>
      <c r="K256"/>
    </row>
    <row r="257" spans="2:11" s="3" customFormat="1" x14ac:dyDescent="0.3">
      <c r="B257"/>
      <c r="C257"/>
      <c r="D257"/>
      <c r="E257"/>
      <c r="F257"/>
      <c r="G257"/>
      <c r="H257"/>
      <c r="I257"/>
      <c r="J257"/>
      <c r="K257"/>
    </row>
    <row r="258" spans="2:11" s="3" customFormat="1" x14ac:dyDescent="0.3">
      <c r="B258"/>
      <c r="C258"/>
      <c r="D258"/>
      <c r="E258"/>
      <c r="F258"/>
      <c r="G258"/>
      <c r="H258"/>
      <c r="I258"/>
      <c r="J258"/>
      <c r="K258"/>
    </row>
    <row r="259" spans="2:11" s="3" customFormat="1" x14ac:dyDescent="0.3">
      <c r="B259"/>
      <c r="C259"/>
      <c r="D259"/>
      <c r="E259"/>
      <c r="F259"/>
      <c r="G259"/>
      <c r="H259"/>
      <c r="I259"/>
      <c r="J259"/>
      <c r="K259"/>
    </row>
    <row r="260" spans="2:11" s="3" customFormat="1" x14ac:dyDescent="0.3">
      <c r="B260"/>
      <c r="C260"/>
      <c r="D260"/>
      <c r="E260"/>
      <c r="F260"/>
      <c r="G260"/>
      <c r="H260"/>
      <c r="I260"/>
      <c r="J260"/>
      <c r="K260"/>
    </row>
    <row r="261" spans="2:11" s="3" customFormat="1" x14ac:dyDescent="0.3">
      <c r="B261"/>
      <c r="C261"/>
      <c r="D261"/>
      <c r="E261"/>
      <c r="F261"/>
      <c r="G261"/>
      <c r="H261"/>
      <c r="I261"/>
      <c r="J261"/>
      <c r="K261"/>
    </row>
    <row r="262" spans="2:11" s="3" customFormat="1" x14ac:dyDescent="0.3">
      <c r="B262"/>
      <c r="C262"/>
      <c r="D262"/>
      <c r="E262"/>
      <c r="F262"/>
      <c r="G262"/>
      <c r="H262"/>
      <c r="I262"/>
      <c r="J262"/>
      <c r="K262"/>
    </row>
    <row r="263" spans="2:11" s="3" customFormat="1" x14ac:dyDescent="0.3">
      <c r="B263"/>
      <c r="C263"/>
      <c r="D263"/>
      <c r="E263"/>
      <c r="F263"/>
      <c r="G263"/>
      <c r="H263"/>
      <c r="I263"/>
      <c r="J263"/>
      <c r="K263"/>
    </row>
    <row r="264" spans="2:11" s="3" customFormat="1" x14ac:dyDescent="0.3">
      <c r="B264"/>
      <c r="C264"/>
      <c r="D264"/>
      <c r="E264"/>
      <c r="F264"/>
      <c r="G264"/>
      <c r="H264"/>
      <c r="I264"/>
      <c r="J264"/>
      <c r="K264"/>
    </row>
  </sheetData>
  <mergeCells count="18">
    <mergeCell ref="B88:K88"/>
    <mergeCell ref="B20:B21"/>
    <mergeCell ref="C20:E20"/>
    <mergeCell ref="B46:K46"/>
    <mergeCell ref="B52:K52"/>
    <mergeCell ref="B53:B54"/>
    <mergeCell ref="C53:E53"/>
    <mergeCell ref="F53:H53"/>
    <mergeCell ref="I53:K53"/>
    <mergeCell ref="F20:H20"/>
    <mergeCell ref="B19:K19"/>
    <mergeCell ref="B4:B5"/>
    <mergeCell ref="I20:K20"/>
    <mergeCell ref="B3:K3"/>
    <mergeCell ref="C4:E4"/>
    <mergeCell ref="F4:H4"/>
    <mergeCell ref="I4:K4"/>
    <mergeCell ref="B15:K15"/>
  </mergeCells>
  <pageMargins left="0.511811024" right="0.511811024" top="0.78740157499999996" bottom="0.78740157499999996" header="0.31496062000000002" footer="0.31496062000000002"/>
  <pageSetup paperSize="9" orientation="portrait" horizontalDpi="4294967293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J1057"/>
  <sheetViews>
    <sheetView workbookViewId="0">
      <selection activeCell="B2" sqref="B2"/>
    </sheetView>
  </sheetViews>
  <sheetFormatPr defaultRowHeight="14.4" x14ac:dyDescent="0.3"/>
  <cols>
    <col min="1" max="1" width="9.109375" style="3"/>
    <col min="2" max="2" width="34.5546875" customWidth="1"/>
    <col min="3" max="5" width="12.6640625" customWidth="1"/>
    <col min="6" max="6" width="13" customWidth="1"/>
    <col min="12" max="62" width="9.109375" style="3"/>
  </cols>
  <sheetData>
    <row r="1" spans="2:11" s="3" customFormat="1" x14ac:dyDescent="0.3">
      <c r="B1" s="176" t="s">
        <v>264</v>
      </c>
      <c r="C1" s="176"/>
      <c r="D1" s="176"/>
      <c r="E1" s="176"/>
      <c r="F1" s="176"/>
      <c r="G1" s="176"/>
      <c r="H1" s="176"/>
      <c r="I1" s="176"/>
      <c r="J1" s="176"/>
      <c r="K1" s="176"/>
    </row>
    <row r="2" spans="2:11" x14ac:dyDescent="0.3">
      <c r="B2" s="143" t="s">
        <v>129</v>
      </c>
      <c r="C2" s="6"/>
      <c r="F2" s="3"/>
      <c r="G2" s="3"/>
      <c r="H2" s="3"/>
      <c r="I2" s="3"/>
      <c r="J2" s="3"/>
      <c r="K2" s="3"/>
    </row>
    <row r="3" spans="2:11" s="3" customFormat="1" ht="30.9" customHeight="1" x14ac:dyDescent="0.3">
      <c r="B3" s="217" t="s">
        <v>292</v>
      </c>
      <c r="C3" s="217"/>
      <c r="D3" s="217"/>
      <c r="E3" s="217"/>
    </row>
    <row r="4" spans="2:11" s="3" customFormat="1" ht="18.899999999999999" customHeight="1" x14ac:dyDescent="0.3">
      <c r="B4" s="66" t="s">
        <v>0</v>
      </c>
      <c r="C4" s="194">
        <v>45474</v>
      </c>
      <c r="D4" s="194">
        <v>45809</v>
      </c>
      <c r="E4" s="194">
        <v>45839</v>
      </c>
    </row>
    <row r="5" spans="2:11" s="3" customFormat="1" x14ac:dyDescent="0.3">
      <c r="B5" s="21" t="s">
        <v>1</v>
      </c>
      <c r="C5" s="22">
        <f>SUM(C6:C9)</f>
        <v>20360</v>
      </c>
      <c r="D5" s="22">
        <f t="shared" ref="D5:E5" si="0">SUM(D6:D9)</f>
        <v>20227</v>
      </c>
      <c r="E5" s="22">
        <f t="shared" si="0"/>
        <v>22325</v>
      </c>
    </row>
    <row r="6" spans="2:11" s="3" customFormat="1" x14ac:dyDescent="0.3">
      <c r="B6" s="23" t="s">
        <v>55</v>
      </c>
      <c r="C6" s="24">
        <v>2427</v>
      </c>
      <c r="D6" s="24">
        <v>2462</v>
      </c>
      <c r="E6" s="24">
        <v>2811</v>
      </c>
    </row>
    <row r="7" spans="2:11" s="3" customFormat="1" x14ac:dyDescent="0.3">
      <c r="B7" s="25" t="s">
        <v>2</v>
      </c>
      <c r="C7" s="26">
        <v>13947</v>
      </c>
      <c r="D7" s="26">
        <v>12184</v>
      </c>
      <c r="E7" s="26">
        <v>12711</v>
      </c>
    </row>
    <row r="8" spans="2:11" s="3" customFormat="1" x14ac:dyDescent="0.3">
      <c r="B8" s="23" t="s">
        <v>3</v>
      </c>
      <c r="C8" s="24">
        <v>194</v>
      </c>
      <c r="D8" s="24">
        <v>189</v>
      </c>
      <c r="E8" s="24">
        <v>224</v>
      </c>
    </row>
    <row r="9" spans="2:11" s="3" customFormat="1" x14ac:dyDescent="0.3">
      <c r="B9" s="25" t="s">
        <v>130</v>
      </c>
      <c r="C9" s="26">
        <v>3792</v>
      </c>
      <c r="D9" s="26">
        <v>5392</v>
      </c>
      <c r="E9" s="26">
        <v>6579</v>
      </c>
    </row>
    <row r="10" spans="2:11" s="3" customFormat="1" ht="45.9" customHeight="1" x14ac:dyDescent="0.3">
      <c r="B10" s="218" t="s">
        <v>293</v>
      </c>
      <c r="C10" s="218"/>
      <c r="D10" s="218"/>
      <c r="E10" s="218"/>
    </row>
    <row r="11" spans="2:11" s="3" customFormat="1" ht="15.6" customHeight="1" x14ac:dyDescent="0.3">
      <c r="B11" s="223" t="s">
        <v>56</v>
      </c>
      <c r="C11" s="226"/>
      <c r="D11" s="226"/>
      <c r="E11" s="226"/>
    </row>
    <row r="12" spans="2:11" s="3" customFormat="1" ht="15.6" customHeight="1" x14ac:dyDescent="0.3">
      <c r="B12" s="175"/>
      <c r="C12" s="175"/>
      <c r="D12" s="175"/>
      <c r="E12" s="175"/>
    </row>
    <row r="13" spans="2:11" s="3" customFormat="1" ht="15.6" customHeight="1" x14ac:dyDescent="0.3"/>
    <row r="14" spans="2:11" s="3" customFormat="1" x14ac:dyDescent="0.3">
      <c r="B14" s="143" t="s">
        <v>369</v>
      </c>
      <c r="C14" s="143"/>
      <c r="D14" s="177"/>
      <c r="E14" s="177"/>
      <c r="F14"/>
      <c r="G14"/>
      <c r="H14"/>
      <c r="I14"/>
      <c r="J14"/>
      <c r="K14"/>
    </row>
    <row r="15" spans="2:11" s="3" customFormat="1" ht="30.75" customHeight="1" x14ac:dyDescent="0.3">
      <c r="B15" s="219" t="s">
        <v>370</v>
      </c>
      <c r="C15" s="220"/>
    </row>
    <row r="16" spans="2:11" s="3" customFormat="1" ht="28.8" x14ac:dyDescent="0.3">
      <c r="B16" s="66" t="s">
        <v>0</v>
      </c>
      <c r="C16" s="66" t="s">
        <v>371</v>
      </c>
      <c r="D16" s="195"/>
      <c r="E16" s="195"/>
      <c r="F16" s="4"/>
    </row>
    <row r="17" spans="2:6" s="3" customFormat="1" x14ac:dyDescent="0.3">
      <c r="B17" s="21" t="s">
        <v>1</v>
      </c>
      <c r="C17" s="22"/>
      <c r="D17" s="22"/>
      <c r="E17" s="22"/>
      <c r="F17" s="6"/>
    </row>
    <row r="18" spans="2:6" s="3" customFormat="1" x14ac:dyDescent="0.3">
      <c r="B18" s="23" t="s">
        <v>55</v>
      </c>
      <c r="C18" s="24"/>
      <c r="D18" s="196"/>
      <c r="E18" s="196"/>
      <c r="F18" s="5"/>
    </row>
    <row r="19" spans="2:6" s="3" customFormat="1" x14ac:dyDescent="0.3">
      <c r="B19" s="25" t="s">
        <v>2</v>
      </c>
      <c r="C19" s="26"/>
      <c r="D19" s="196"/>
      <c r="E19" s="196"/>
      <c r="F19" s="5"/>
    </row>
    <row r="20" spans="2:6" s="3" customFormat="1" x14ac:dyDescent="0.3">
      <c r="B20" s="23" t="s">
        <v>3</v>
      </c>
      <c r="C20" s="24"/>
      <c r="D20" s="196"/>
      <c r="E20" s="196"/>
      <c r="F20" s="5"/>
    </row>
    <row r="21" spans="2:6" s="3" customFormat="1" x14ac:dyDescent="0.3">
      <c r="B21" s="25" t="s">
        <v>130</v>
      </c>
      <c r="C21" s="26"/>
      <c r="D21" s="196"/>
      <c r="E21" s="196"/>
      <c r="F21" s="5"/>
    </row>
    <row r="22" spans="2:6" s="3" customFormat="1" x14ac:dyDescent="0.3">
      <c r="B22" s="221" t="s">
        <v>372</v>
      </c>
      <c r="C22" s="222"/>
      <c r="D22" s="196"/>
      <c r="E22" s="196"/>
      <c r="F22" s="5"/>
    </row>
    <row r="23" spans="2:6" s="3" customFormat="1" x14ac:dyDescent="0.3">
      <c r="B23" s="223" t="s">
        <v>56</v>
      </c>
      <c r="C23" s="224"/>
      <c r="D23" s="196"/>
      <c r="E23" s="196"/>
    </row>
    <row r="24" spans="2:6" s="3" customFormat="1" x14ac:dyDescent="0.3">
      <c r="B24" s="64"/>
      <c r="C24" s="64"/>
      <c r="D24" s="64"/>
      <c r="E24" s="64"/>
    </row>
    <row r="25" spans="2:6" s="3" customFormat="1" x14ac:dyDescent="0.3">
      <c r="B25" s="64"/>
      <c r="C25" s="64"/>
      <c r="D25" s="64"/>
      <c r="E25" s="64"/>
    </row>
    <row r="26" spans="2:6" s="3" customFormat="1" x14ac:dyDescent="0.3">
      <c r="B26" s="143" t="s">
        <v>265</v>
      </c>
      <c r="C26" s="143"/>
      <c r="D26" s="177"/>
      <c r="E26" s="177"/>
    </row>
    <row r="27" spans="2:6" s="3" customFormat="1" ht="40.5" customHeight="1" x14ac:dyDescent="0.3">
      <c r="B27" s="219" t="s">
        <v>294</v>
      </c>
      <c r="C27" s="220"/>
      <c r="D27" s="220"/>
      <c r="E27" s="227"/>
    </row>
    <row r="28" spans="2:6" s="3" customFormat="1" x14ac:dyDescent="0.3">
      <c r="B28" s="197" t="s">
        <v>131</v>
      </c>
      <c r="C28" s="194">
        <v>45474</v>
      </c>
      <c r="D28" s="194">
        <v>45809</v>
      </c>
      <c r="E28" s="194">
        <v>45839</v>
      </c>
    </row>
    <row r="29" spans="2:6" s="3" customFormat="1" x14ac:dyDescent="0.3">
      <c r="B29" s="111" t="s">
        <v>1</v>
      </c>
      <c r="C29" s="178">
        <f>SUM(C30:C38)</f>
        <v>16417</v>
      </c>
      <c r="D29" s="178">
        <f t="shared" ref="D29:E29" si="1">SUM(D30:D38)</f>
        <v>14753</v>
      </c>
      <c r="E29" s="178">
        <f t="shared" si="1"/>
        <v>15653</v>
      </c>
    </row>
    <row r="30" spans="2:6" s="3" customFormat="1" x14ac:dyDescent="0.3">
      <c r="B30" s="144" t="s">
        <v>132</v>
      </c>
      <c r="C30" s="179">
        <v>456</v>
      </c>
      <c r="D30" s="179">
        <v>407</v>
      </c>
      <c r="E30" s="179">
        <v>566</v>
      </c>
    </row>
    <row r="31" spans="2:6" s="3" customFormat="1" ht="32.25" customHeight="1" x14ac:dyDescent="0.3">
      <c r="B31" s="145" t="s">
        <v>133</v>
      </c>
      <c r="C31" s="180">
        <v>7719</v>
      </c>
      <c r="D31" s="180">
        <v>5965</v>
      </c>
      <c r="E31" s="180">
        <v>5507</v>
      </c>
    </row>
    <row r="32" spans="2:6" s="3" customFormat="1" x14ac:dyDescent="0.3">
      <c r="B32" s="144" t="s">
        <v>134</v>
      </c>
      <c r="C32" s="179">
        <v>4641</v>
      </c>
      <c r="D32" s="179">
        <v>4426</v>
      </c>
      <c r="E32" s="179">
        <v>4918</v>
      </c>
    </row>
    <row r="33" spans="2:11" s="3" customFormat="1" x14ac:dyDescent="0.3">
      <c r="B33" s="145" t="s">
        <v>135</v>
      </c>
      <c r="C33" s="180">
        <v>363</v>
      </c>
      <c r="D33" s="180">
        <v>775</v>
      </c>
      <c r="E33" s="180">
        <v>610</v>
      </c>
    </row>
    <row r="34" spans="2:11" s="3" customFormat="1" x14ac:dyDescent="0.3">
      <c r="B34" s="144" t="s">
        <v>136</v>
      </c>
      <c r="C34" s="179">
        <v>194</v>
      </c>
      <c r="D34" s="179">
        <v>189</v>
      </c>
      <c r="E34" s="179">
        <v>224</v>
      </c>
    </row>
    <row r="35" spans="2:11" s="3" customFormat="1" ht="15" customHeight="1" x14ac:dyDescent="0.3">
      <c r="B35" s="145" t="s">
        <v>137</v>
      </c>
      <c r="C35" s="180">
        <v>180</v>
      </c>
      <c r="D35" s="180">
        <v>39</v>
      </c>
      <c r="E35" s="180">
        <v>106</v>
      </c>
    </row>
    <row r="36" spans="2:11" s="3" customFormat="1" x14ac:dyDescent="0.3">
      <c r="B36" s="144" t="s">
        <v>138</v>
      </c>
      <c r="C36" s="179">
        <v>1569</v>
      </c>
      <c r="D36" s="179">
        <v>1609</v>
      </c>
      <c r="E36" s="179">
        <v>2010</v>
      </c>
    </row>
    <row r="37" spans="2:11" s="3" customFormat="1" x14ac:dyDescent="0.3">
      <c r="B37" s="145" t="s">
        <v>139</v>
      </c>
      <c r="C37" s="180">
        <v>1284</v>
      </c>
      <c r="D37" s="180">
        <v>1333</v>
      </c>
      <c r="E37" s="180">
        <v>1695</v>
      </c>
    </row>
    <row r="38" spans="2:11" s="3" customFormat="1" x14ac:dyDescent="0.3">
      <c r="B38" s="144" t="s">
        <v>70</v>
      </c>
      <c r="C38" s="179">
        <v>11</v>
      </c>
      <c r="D38" s="179">
        <v>10</v>
      </c>
      <c r="E38" s="179">
        <v>17</v>
      </c>
    </row>
    <row r="39" spans="2:11" s="3" customFormat="1" x14ac:dyDescent="0.3">
      <c r="B39" s="218" t="s">
        <v>293</v>
      </c>
      <c r="C39" s="218"/>
      <c r="D39" s="218"/>
      <c r="E39" s="218"/>
    </row>
    <row r="40" spans="2:11" s="3" customFormat="1" x14ac:dyDescent="0.3">
      <c r="B40" s="64"/>
      <c r="C40" s="64"/>
      <c r="D40" s="64"/>
      <c r="E40" s="64"/>
    </row>
    <row r="41" spans="2:11" s="3" customFormat="1" x14ac:dyDescent="0.3">
      <c r="B41" s="64"/>
      <c r="C41" s="64"/>
      <c r="D41" s="64"/>
      <c r="E41" s="64"/>
      <c r="F41" s="64"/>
    </row>
    <row r="42" spans="2:11" s="3" customFormat="1" x14ac:dyDescent="0.3">
      <c r="B42" s="64"/>
      <c r="C42" s="64"/>
      <c r="D42" s="64"/>
      <c r="E42" s="64"/>
      <c r="F42" s="64"/>
    </row>
    <row r="43" spans="2:11" s="3" customFormat="1" ht="15.6" x14ac:dyDescent="0.3">
      <c r="B43" s="217" t="s">
        <v>295</v>
      </c>
      <c r="C43" s="217"/>
      <c r="D43" s="217"/>
      <c r="E43" s="217"/>
      <c r="F43" s="217"/>
      <c r="G43" s="217"/>
      <c r="H43" s="217"/>
      <c r="I43" s="217"/>
      <c r="J43" s="217"/>
      <c r="K43" s="217"/>
    </row>
    <row r="44" spans="2:11" s="3" customFormat="1" x14ac:dyDescent="0.3">
      <c r="B44" s="211" t="s">
        <v>6</v>
      </c>
      <c r="C44" s="213">
        <v>45474</v>
      </c>
      <c r="D44" s="208"/>
      <c r="E44" s="209"/>
      <c r="F44" s="213">
        <v>45809</v>
      </c>
      <c r="G44" s="208"/>
      <c r="H44" s="209"/>
      <c r="I44" s="212">
        <v>45839</v>
      </c>
      <c r="J44" s="208"/>
      <c r="K44" s="209"/>
    </row>
    <row r="45" spans="2:11" s="3" customFormat="1" x14ac:dyDescent="0.3">
      <c r="B45" s="211"/>
      <c r="C45" s="198" t="s">
        <v>1</v>
      </c>
      <c r="D45" s="199" t="s">
        <v>4</v>
      </c>
      <c r="E45" s="199" t="s">
        <v>5</v>
      </c>
      <c r="F45" s="198" t="s">
        <v>1</v>
      </c>
      <c r="G45" s="199" t="s">
        <v>4</v>
      </c>
      <c r="H45" s="199" t="s">
        <v>5</v>
      </c>
      <c r="I45" s="198" t="s">
        <v>1</v>
      </c>
      <c r="J45" s="199" t="s">
        <v>4</v>
      </c>
      <c r="K45" s="199" t="s">
        <v>5</v>
      </c>
    </row>
    <row r="46" spans="2:11" s="3" customFormat="1" x14ac:dyDescent="0.3">
      <c r="B46" s="200" t="s">
        <v>1</v>
      </c>
      <c r="C46" s="201">
        <f>SUM(C47:C58)</f>
        <v>16410</v>
      </c>
      <c r="D46" s="201">
        <f t="shared" ref="D46:K46" si="2">SUM(D47:D58)</f>
        <v>8862</v>
      </c>
      <c r="E46" s="201">
        <f t="shared" si="2"/>
        <v>7548</v>
      </c>
      <c r="F46" s="201">
        <f t="shared" si="2"/>
        <v>14748</v>
      </c>
      <c r="G46" s="201">
        <f t="shared" si="2"/>
        <v>8264</v>
      </c>
      <c r="H46" s="201">
        <f t="shared" si="2"/>
        <v>6484</v>
      </c>
      <c r="I46" s="201">
        <f t="shared" si="2"/>
        <v>15651</v>
      </c>
      <c r="J46" s="201">
        <f t="shared" si="2"/>
        <v>8718</v>
      </c>
      <c r="K46" s="201">
        <f t="shared" si="2"/>
        <v>6933</v>
      </c>
    </row>
    <row r="47" spans="2:11" s="3" customFormat="1" x14ac:dyDescent="0.3">
      <c r="B47" s="181" t="s">
        <v>160</v>
      </c>
      <c r="C47" s="181">
        <f t="shared" ref="C47:C57" si="3">D47+E47</f>
        <v>7654</v>
      </c>
      <c r="D47" s="181">
        <v>3807</v>
      </c>
      <c r="E47" s="181">
        <v>3847</v>
      </c>
      <c r="F47" s="181">
        <f t="shared" ref="F47:F57" si="4">G47+H47</f>
        <v>5919</v>
      </c>
      <c r="G47" s="181">
        <v>3117</v>
      </c>
      <c r="H47" s="181">
        <v>2802</v>
      </c>
      <c r="I47" s="181">
        <f t="shared" ref="I47:I57" si="5">J47+K47</f>
        <v>5471</v>
      </c>
      <c r="J47" s="181">
        <v>2827</v>
      </c>
      <c r="K47" s="181">
        <v>2644</v>
      </c>
    </row>
    <row r="48" spans="2:11" s="3" customFormat="1" x14ac:dyDescent="0.3">
      <c r="B48" s="181" t="s">
        <v>267</v>
      </c>
      <c r="C48" s="181">
        <f t="shared" si="3"/>
        <v>1397</v>
      </c>
      <c r="D48" s="181">
        <v>691</v>
      </c>
      <c r="E48" s="181">
        <v>706</v>
      </c>
      <c r="F48" s="181">
        <f t="shared" si="4"/>
        <v>1461</v>
      </c>
      <c r="G48" s="181">
        <v>720</v>
      </c>
      <c r="H48" s="181">
        <v>741</v>
      </c>
      <c r="I48" s="181">
        <f t="shared" si="5"/>
        <v>1760</v>
      </c>
      <c r="J48" s="181">
        <v>843</v>
      </c>
      <c r="K48" s="181">
        <v>917</v>
      </c>
    </row>
    <row r="49" spans="2:11" s="3" customFormat="1" x14ac:dyDescent="0.3">
      <c r="B49" s="182" t="s">
        <v>266</v>
      </c>
      <c r="C49" s="182">
        <f t="shared" si="3"/>
        <v>1093</v>
      </c>
      <c r="D49" s="182">
        <v>618</v>
      </c>
      <c r="E49" s="182">
        <v>475</v>
      </c>
      <c r="F49" s="182">
        <f t="shared" si="4"/>
        <v>1203</v>
      </c>
      <c r="G49" s="182">
        <v>619</v>
      </c>
      <c r="H49" s="182">
        <v>584</v>
      </c>
      <c r="I49" s="182">
        <f t="shared" si="5"/>
        <v>1129</v>
      </c>
      <c r="J49" s="182">
        <v>601</v>
      </c>
      <c r="K49" s="182">
        <v>528</v>
      </c>
    </row>
    <row r="50" spans="2:11" s="3" customFormat="1" x14ac:dyDescent="0.3">
      <c r="B50" s="182" t="s">
        <v>154</v>
      </c>
      <c r="C50" s="182">
        <f t="shared" si="3"/>
        <v>734</v>
      </c>
      <c r="D50" s="182">
        <v>333</v>
      </c>
      <c r="E50" s="182">
        <v>401</v>
      </c>
      <c r="F50" s="182">
        <f t="shared" si="4"/>
        <v>841</v>
      </c>
      <c r="G50" s="182">
        <v>462</v>
      </c>
      <c r="H50" s="182">
        <v>379</v>
      </c>
      <c r="I50" s="182">
        <f t="shared" si="5"/>
        <v>1017</v>
      </c>
      <c r="J50" s="182">
        <v>531</v>
      </c>
      <c r="K50" s="182">
        <v>486</v>
      </c>
    </row>
    <row r="51" spans="2:11" s="3" customFormat="1" x14ac:dyDescent="0.3">
      <c r="B51" s="181" t="s">
        <v>173</v>
      </c>
      <c r="C51" s="181">
        <f t="shared" si="3"/>
        <v>1006</v>
      </c>
      <c r="D51" s="181">
        <v>655</v>
      </c>
      <c r="E51" s="181">
        <v>351</v>
      </c>
      <c r="F51" s="181">
        <f t="shared" si="4"/>
        <v>911</v>
      </c>
      <c r="G51" s="181">
        <v>598</v>
      </c>
      <c r="H51" s="181">
        <v>313</v>
      </c>
      <c r="I51" s="181">
        <f t="shared" si="5"/>
        <v>989</v>
      </c>
      <c r="J51" s="181">
        <v>642</v>
      </c>
      <c r="K51" s="181">
        <v>347</v>
      </c>
    </row>
    <row r="52" spans="2:11" s="3" customFormat="1" x14ac:dyDescent="0.3">
      <c r="B52" s="182" t="s">
        <v>177</v>
      </c>
      <c r="C52" s="182">
        <f t="shared" si="3"/>
        <v>403</v>
      </c>
      <c r="D52" s="182">
        <v>292</v>
      </c>
      <c r="E52" s="182">
        <v>111</v>
      </c>
      <c r="F52" s="182">
        <f t="shared" si="4"/>
        <v>481</v>
      </c>
      <c r="G52" s="182">
        <v>355</v>
      </c>
      <c r="H52" s="182">
        <v>126</v>
      </c>
      <c r="I52" s="182">
        <f t="shared" si="5"/>
        <v>716</v>
      </c>
      <c r="J52" s="182">
        <v>521</v>
      </c>
      <c r="K52" s="182">
        <v>195</v>
      </c>
    </row>
    <row r="53" spans="2:11" s="3" customFormat="1" x14ac:dyDescent="0.3">
      <c r="B53" s="181" t="s">
        <v>268</v>
      </c>
      <c r="C53" s="181">
        <f t="shared" si="3"/>
        <v>690</v>
      </c>
      <c r="D53" s="181">
        <v>351</v>
      </c>
      <c r="E53" s="181">
        <v>339</v>
      </c>
      <c r="F53" s="181">
        <f t="shared" si="4"/>
        <v>481</v>
      </c>
      <c r="G53" s="181">
        <v>254</v>
      </c>
      <c r="H53" s="181">
        <v>227</v>
      </c>
      <c r="I53" s="181">
        <f t="shared" si="5"/>
        <v>631</v>
      </c>
      <c r="J53" s="181">
        <v>338</v>
      </c>
      <c r="K53" s="181">
        <v>293</v>
      </c>
    </row>
    <row r="54" spans="2:11" s="3" customFormat="1" x14ac:dyDescent="0.3">
      <c r="B54" s="182" t="s">
        <v>269</v>
      </c>
      <c r="C54" s="182">
        <f t="shared" si="3"/>
        <v>383</v>
      </c>
      <c r="D54" s="182">
        <v>228</v>
      </c>
      <c r="E54" s="182">
        <v>155</v>
      </c>
      <c r="F54" s="182">
        <f t="shared" si="4"/>
        <v>303</v>
      </c>
      <c r="G54" s="182">
        <v>168</v>
      </c>
      <c r="H54" s="182">
        <v>135</v>
      </c>
      <c r="I54" s="182">
        <f t="shared" si="5"/>
        <v>368</v>
      </c>
      <c r="J54" s="182">
        <v>224</v>
      </c>
      <c r="K54" s="182">
        <v>144</v>
      </c>
    </row>
    <row r="55" spans="2:11" s="3" customFormat="1" x14ac:dyDescent="0.3">
      <c r="B55" s="182" t="s">
        <v>270</v>
      </c>
      <c r="C55" s="182">
        <f t="shared" si="3"/>
        <v>301</v>
      </c>
      <c r="D55" s="182">
        <v>145</v>
      </c>
      <c r="E55" s="182">
        <v>156</v>
      </c>
      <c r="F55" s="182">
        <f t="shared" si="4"/>
        <v>317</v>
      </c>
      <c r="G55" s="182">
        <v>182</v>
      </c>
      <c r="H55" s="182">
        <v>135</v>
      </c>
      <c r="I55" s="182">
        <f t="shared" si="5"/>
        <v>318</v>
      </c>
      <c r="J55" s="182">
        <v>159</v>
      </c>
      <c r="K55" s="182">
        <v>159</v>
      </c>
    </row>
    <row r="56" spans="2:11" s="3" customFormat="1" x14ac:dyDescent="0.3">
      <c r="B56" s="181" t="s">
        <v>179</v>
      </c>
      <c r="C56" s="181">
        <f t="shared" si="3"/>
        <v>43</v>
      </c>
      <c r="D56" s="181">
        <v>27</v>
      </c>
      <c r="E56" s="181">
        <v>16</v>
      </c>
      <c r="F56" s="181">
        <f t="shared" si="4"/>
        <v>28</v>
      </c>
      <c r="G56" s="181">
        <v>17</v>
      </c>
      <c r="H56" s="181">
        <v>11</v>
      </c>
      <c r="I56" s="181">
        <f t="shared" si="5"/>
        <v>31</v>
      </c>
      <c r="J56" s="181">
        <v>18</v>
      </c>
      <c r="K56" s="181">
        <v>13</v>
      </c>
    </row>
    <row r="57" spans="2:11" s="3" customFormat="1" x14ac:dyDescent="0.3">
      <c r="B57" s="181" t="s">
        <v>180</v>
      </c>
      <c r="C57" s="181">
        <f t="shared" si="3"/>
        <v>14</v>
      </c>
      <c r="D57" s="181">
        <v>9</v>
      </c>
      <c r="E57" s="181">
        <v>5</v>
      </c>
      <c r="F57" s="181">
        <f t="shared" si="4"/>
        <v>28</v>
      </c>
      <c r="G57" s="181">
        <v>22</v>
      </c>
      <c r="H57" s="181">
        <v>6</v>
      </c>
      <c r="I57" s="181">
        <f t="shared" si="5"/>
        <v>20</v>
      </c>
      <c r="J57" s="181">
        <v>12</v>
      </c>
      <c r="K57" s="181">
        <v>8</v>
      </c>
    </row>
    <row r="58" spans="2:11" s="3" customFormat="1" x14ac:dyDescent="0.3">
      <c r="B58" s="182" t="s">
        <v>8</v>
      </c>
      <c r="C58" s="182">
        <f t="shared" ref="C58" si="6">D58+E58</f>
        <v>2692</v>
      </c>
      <c r="D58" s="182">
        <v>1706</v>
      </c>
      <c r="E58" s="182">
        <v>986</v>
      </c>
      <c r="F58" s="182">
        <f t="shared" ref="F58" si="7">G58+H58</f>
        <v>2775</v>
      </c>
      <c r="G58" s="182">
        <v>1750</v>
      </c>
      <c r="H58" s="182">
        <v>1025</v>
      </c>
      <c r="I58" s="182">
        <f t="shared" ref="I58" si="8">J58+K58</f>
        <v>3201</v>
      </c>
      <c r="J58" s="182">
        <v>2002</v>
      </c>
      <c r="K58" s="182">
        <v>1199</v>
      </c>
    </row>
    <row r="59" spans="2:11" s="3" customFormat="1" x14ac:dyDescent="0.3">
      <c r="B59" s="225" t="s">
        <v>293</v>
      </c>
      <c r="C59" s="225"/>
      <c r="D59" s="225"/>
      <c r="E59" s="225"/>
      <c r="F59" s="225"/>
      <c r="G59" s="225"/>
      <c r="H59" s="225"/>
      <c r="I59" s="225"/>
      <c r="J59" s="225"/>
      <c r="K59" s="225"/>
    </row>
    <row r="60" spans="2:11" s="3" customFormat="1" x14ac:dyDescent="0.3">
      <c r="B60" s="3" t="s">
        <v>271</v>
      </c>
      <c r="D60" s="5"/>
      <c r="E60" s="5"/>
      <c r="F60" s="5"/>
    </row>
    <row r="61" spans="2:11" s="3" customFormat="1" x14ac:dyDescent="0.3">
      <c r="D61" s="5"/>
      <c r="E61" s="5"/>
      <c r="F61" s="5"/>
    </row>
    <row r="62" spans="2:11" s="3" customFormat="1" x14ac:dyDescent="0.3">
      <c r="B62" s="2"/>
      <c r="C62" s="2"/>
      <c r="D62" s="2"/>
      <c r="E62" s="2"/>
      <c r="F62" s="2"/>
    </row>
    <row r="63" spans="2:11" s="3" customFormat="1" ht="15.6" x14ac:dyDescent="0.3">
      <c r="B63" s="217" t="s">
        <v>296</v>
      </c>
      <c r="C63" s="217"/>
      <c r="D63" s="217"/>
      <c r="E63" s="217"/>
      <c r="F63" s="2"/>
    </row>
    <row r="64" spans="2:11" s="3" customFormat="1" ht="33.75" customHeight="1" x14ac:dyDescent="0.3">
      <c r="B64" s="66" t="s">
        <v>67</v>
      </c>
      <c r="C64" s="194">
        <v>45474</v>
      </c>
      <c r="D64" s="194">
        <v>45809</v>
      </c>
      <c r="E64" s="194">
        <v>45839</v>
      </c>
      <c r="F64" s="2"/>
    </row>
    <row r="65" spans="2:6" s="3" customFormat="1" x14ac:dyDescent="0.3">
      <c r="B65" s="21" t="s">
        <v>1</v>
      </c>
      <c r="C65" s="22">
        <f>SUM(C66:C68)</f>
        <v>4052</v>
      </c>
      <c r="D65" s="22">
        <f t="shared" ref="D65:E65" si="9">SUM(D66:D68)</f>
        <v>3165</v>
      </c>
      <c r="E65" s="22">
        <f t="shared" si="9"/>
        <v>3410</v>
      </c>
      <c r="F65" s="2"/>
    </row>
    <row r="66" spans="2:6" s="3" customFormat="1" x14ac:dyDescent="0.3">
      <c r="B66" s="27" t="s">
        <v>272</v>
      </c>
      <c r="C66" s="183">
        <v>1544</v>
      </c>
      <c r="D66" s="183">
        <v>1168</v>
      </c>
      <c r="E66" s="183">
        <v>1213</v>
      </c>
      <c r="F66" s="2"/>
    </row>
    <row r="67" spans="2:6" s="3" customFormat="1" x14ac:dyDescent="0.3">
      <c r="B67" s="28" t="s">
        <v>273</v>
      </c>
      <c r="C67" s="184">
        <v>869</v>
      </c>
      <c r="D67" s="184">
        <v>690</v>
      </c>
      <c r="E67" s="184">
        <v>754</v>
      </c>
      <c r="F67" s="2"/>
    </row>
    <row r="68" spans="2:6" s="3" customFormat="1" ht="46.5" customHeight="1" x14ac:dyDescent="0.3">
      <c r="B68" s="27" t="s">
        <v>274</v>
      </c>
      <c r="C68" s="183">
        <v>1639</v>
      </c>
      <c r="D68" s="183">
        <v>1307</v>
      </c>
      <c r="E68" s="183">
        <v>1443</v>
      </c>
      <c r="F68" s="2"/>
    </row>
    <row r="69" spans="2:6" s="3" customFormat="1" x14ac:dyDescent="0.3">
      <c r="B69" s="21" t="s">
        <v>1</v>
      </c>
      <c r="C69" s="22">
        <f>SUM(C70:C75)</f>
        <v>16417</v>
      </c>
      <c r="D69" s="22">
        <f t="shared" ref="D69:E69" si="10">SUM(D70:D75)</f>
        <v>14753</v>
      </c>
      <c r="E69" s="22">
        <f t="shared" si="10"/>
        <v>15653</v>
      </c>
      <c r="F69" s="2"/>
    </row>
    <row r="70" spans="2:6" s="3" customFormat="1" x14ac:dyDescent="0.3">
      <c r="B70" s="28" t="s">
        <v>275</v>
      </c>
      <c r="C70" s="26">
        <v>2946</v>
      </c>
      <c r="D70" s="26">
        <v>2277</v>
      </c>
      <c r="E70" s="26">
        <v>2399</v>
      </c>
      <c r="F70" s="2"/>
    </row>
    <row r="71" spans="2:6" s="3" customFormat="1" x14ac:dyDescent="0.3">
      <c r="B71" s="27" t="s">
        <v>276</v>
      </c>
      <c r="C71" s="24">
        <v>3949</v>
      </c>
      <c r="D71" s="24">
        <v>3738</v>
      </c>
      <c r="E71" s="24">
        <v>3733</v>
      </c>
      <c r="F71" s="2"/>
    </row>
    <row r="72" spans="2:6" s="3" customFormat="1" x14ac:dyDescent="0.3">
      <c r="B72" s="28" t="s">
        <v>277</v>
      </c>
      <c r="C72" s="26">
        <v>5298</v>
      </c>
      <c r="D72" s="26">
        <v>5050</v>
      </c>
      <c r="E72" s="26">
        <v>5519</v>
      </c>
      <c r="F72" s="2"/>
    </row>
    <row r="73" spans="2:6" s="3" customFormat="1" x14ac:dyDescent="0.3">
      <c r="B73" s="27" t="s">
        <v>278</v>
      </c>
      <c r="C73" s="24">
        <v>3264</v>
      </c>
      <c r="D73" s="24">
        <v>3124</v>
      </c>
      <c r="E73" s="24">
        <v>3385</v>
      </c>
      <c r="F73" s="2"/>
    </row>
    <row r="74" spans="2:6" s="3" customFormat="1" x14ac:dyDescent="0.3">
      <c r="B74" s="28" t="s">
        <v>279</v>
      </c>
      <c r="C74" s="26">
        <v>870</v>
      </c>
      <c r="D74" s="26">
        <v>490</v>
      </c>
      <c r="E74" s="26">
        <v>551</v>
      </c>
      <c r="F74" s="2"/>
    </row>
    <row r="75" spans="2:6" s="3" customFormat="1" x14ac:dyDescent="0.3">
      <c r="B75" s="27" t="s">
        <v>280</v>
      </c>
      <c r="C75" s="24">
        <v>90</v>
      </c>
      <c r="D75" s="24">
        <v>74</v>
      </c>
      <c r="E75" s="24">
        <v>66</v>
      </c>
      <c r="F75" s="2"/>
    </row>
    <row r="76" spans="2:6" s="3" customFormat="1" x14ac:dyDescent="0.3">
      <c r="B76" s="218" t="s">
        <v>293</v>
      </c>
      <c r="C76" s="218"/>
      <c r="D76" s="218"/>
      <c r="E76" s="218"/>
      <c r="F76" s="2"/>
    </row>
    <row r="77" spans="2:6" s="3" customFormat="1" x14ac:dyDescent="0.3">
      <c r="B77" s="64"/>
      <c r="C77" s="64"/>
      <c r="D77" s="64"/>
      <c r="E77" s="64"/>
      <c r="F77" s="2"/>
    </row>
    <row r="78" spans="2:6" s="3" customFormat="1" x14ac:dyDescent="0.3">
      <c r="B78" s="64"/>
      <c r="C78" s="64"/>
      <c r="D78" s="64"/>
      <c r="E78" s="64"/>
      <c r="F78" s="2"/>
    </row>
    <row r="79" spans="2:6" s="3" customFormat="1" x14ac:dyDescent="0.3">
      <c r="B79" s="2"/>
      <c r="C79" s="2"/>
      <c r="D79" s="2"/>
      <c r="E79" s="2"/>
      <c r="F79" s="2"/>
    </row>
    <row r="80" spans="2:6" s="3" customFormat="1" ht="15.6" x14ac:dyDescent="0.3">
      <c r="B80" s="217" t="s">
        <v>297</v>
      </c>
      <c r="C80" s="217"/>
      <c r="D80" s="217"/>
      <c r="E80" s="217"/>
    </row>
    <row r="81" spans="2:11" s="3" customFormat="1" ht="28.8" x14ac:dyDescent="0.3">
      <c r="B81" s="66" t="s">
        <v>66</v>
      </c>
      <c r="C81" s="194">
        <v>45474</v>
      </c>
      <c r="D81" s="194">
        <v>45809</v>
      </c>
      <c r="E81" s="194">
        <v>45839</v>
      </c>
      <c r="F81" s="4"/>
    </row>
    <row r="82" spans="2:11" s="3" customFormat="1" x14ac:dyDescent="0.3">
      <c r="B82" s="21" t="s">
        <v>42</v>
      </c>
      <c r="C82" s="22">
        <f>C83+C91+C101+C106+C110+C115</f>
        <v>16417</v>
      </c>
      <c r="D82" s="22">
        <f t="shared" ref="D82:E82" si="11">D83+D91+D101+D106+D110+D115</f>
        <v>14753</v>
      </c>
      <c r="E82" s="22">
        <f t="shared" si="11"/>
        <v>15653</v>
      </c>
      <c r="F82" s="6"/>
    </row>
    <row r="83" spans="2:11" s="3" customFormat="1" x14ac:dyDescent="0.3">
      <c r="B83" s="38" t="s">
        <v>9</v>
      </c>
      <c r="C83" s="40">
        <f>SUM(C84:C90)</f>
        <v>3270</v>
      </c>
      <c r="D83" s="40">
        <f t="shared" ref="D83:E83" si="12">SUM(D84:D90)</f>
        <v>2295</v>
      </c>
      <c r="E83" s="40">
        <f t="shared" si="12"/>
        <v>2310</v>
      </c>
      <c r="F83" s="5"/>
    </row>
    <row r="84" spans="2:11" s="3" customFormat="1" x14ac:dyDescent="0.3">
      <c r="B84" s="27" t="s">
        <v>10</v>
      </c>
      <c r="C84" s="24">
        <v>203</v>
      </c>
      <c r="D84" s="24">
        <v>119</v>
      </c>
      <c r="E84" s="24">
        <v>184</v>
      </c>
      <c r="F84" s="5"/>
    </row>
    <row r="85" spans="2:11" s="3" customFormat="1" x14ac:dyDescent="0.3">
      <c r="B85" s="28" t="s">
        <v>11</v>
      </c>
      <c r="C85" s="26">
        <v>57</v>
      </c>
      <c r="D85" s="26">
        <v>91</v>
      </c>
      <c r="E85" s="26">
        <v>143</v>
      </c>
      <c r="F85" s="5"/>
    </row>
    <row r="86" spans="2:11" s="3" customFormat="1" x14ac:dyDescent="0.3">
      <c r="B86" s="27" t="s">
        <v>12</v>
      </c>
      <c r="C86" s="24">
        <v>651</v>
      </c>
      <c r="D86" s="24">
        <v>413</v>
      </c>
      <c r="E86" s="24">
        <v>500</v>
      </c>
      <c r="F86" s="5"/>
    </row>
    <row r="87" spans="2:11" s="3" customFormat="1" x14ac:dyDescent="0.3">
      <c r="B87" s="28" t="s">
        <v>13</v>
      </c>
      <c r="C87" s="26">
        <v>2170</v>
      </c>
      <c r="D87" s="26">
        <v>1490</v>
      </c>
      <c r="E87" s="26">
        <v>1332</v>
      </c>
      <c r="F87" s="5"/>
    </row>
    <row r="88" spans="2:11" s="3" customFormat="1" x14ac:dyDescent="0.3">
      <c r="B88" s="27" t="s">
        <v>14</v>
      </c>
      <c r="C88" s="24">
        <v>143</v>
      </c>
      <c r="D88" s="24">
        <v>122</v>
      </c>
      <c r="E88" s="24">
        <v>111</v>
      </c>
      <c r="F88" s="5"/>
    </row>
    <row r="89" spans="2:11" s="3" customFormat="1" x14ac:dyDescent="0.3">
      <c r="B89" s="28" t="s">
        <v>15</v>
      </c>
      <c r="C89" s="26">
        <v>28</v>
      </c>
      <c r="D89" s="26">
        <v>32</v>
      </c>
      <c r="E89" s="26">
        <v>15</v>
      </c>
      <c r="F89" s="5"/>
    </row>
    <row r="90" spans="2:11" s="3" customFormat="1" x14ac:dyDescent="0.3">
      <c r="B90" s="27" t="s">
        <v>16</v>
      </c>
      <c r="C90" s="24">
        <v>18</v>
      </c>
      <c r="D90" s="24">
        <v>28</v>
      </c>
      <c r="E90" s="24">
        <v>25</v>
      </c>
      <c r="F90" s="5"/>
    </row>
    <row r="91" spans="2:11" s="3" customFormat="1" x14ac:dyDescent="0.3">
      <c r="B91" s="38" t="s">
        <v>17</v>
      </c>
      <c r="C91" s="40">
        <f>SUM(C92:C100)</f>
        <v>805</v>
      </c>
      <c r="D91" s="40">
        <f t="shared" ref="D91:E91" si="13">SUM(D92:D100)</f>
        <v>847</v>
      </c>
      <c r="E91" s="40">
        <f t="shared" si="13"/>
        <v>997</v>
      </c>
      <c r="F91" s="5"/>
    </row>
    <row r="92" spans="2:11" s="3" customFormat="1" x14ac:dyDescent="0.3">
      <c r="B92" s="27" t="s">
        <v>18</v>
      </c>
      <c r="C92" s="24">
        <v>66</v>
      </c>
      <c r="D92" s="24">
        <v>45</v>
      </c>
      <c r="E92" s="24">
        <v>55</v>
      </c>
      <c r="F92" s="5"/>
    </row>
    <row r="93" spans="2:11" s="3" customFormat="1" x14ac:dyDescent="0.3">
      <c r="B93" s="28" t="s">
        <v>19</v>
      </c>
      <c r="C93" s="26">
        <v>23</v>
      </c>
      <c r="D93" s="26">
        <v>11</v>
      </c>
      <c r="E93" s="26">
        <v>41</v>
      </c>
      <c r="F93" s="5"/>
    </row>
    <row r="94" spans="2:11" s="3" customFormat="1" x14ac:dyDescent="0.3">
      <c r="B94" s="27" t="s">
        <v>20</v>
      </c>
      <c r="C94" s="24">
        <v>139</v>
      </c>
      <c r="D94" s="24">
        <v>240</v>
      </c>
      <c r="E94" s="24">
        <v>153</v>
      </c>
      <c r="F94" s="5"/>
    </row>
    <row r="95" spans="2:11" s="3" customFormat="1" x14ac:dyDescent="0.3">
      <c r="B95" s="28" t="s">
        <v>21</v>
      </c>
      <c r="C95" s="26">
        <v>78</v>
      </c>
      <c r="D95" s="26">
        <v>100</v>
      </c>
      <c r="E95" s="26">
        <v>106</v>
      </c>
      <c r="F95" s="5"/>
    </row>
    <row r="96" spans="2:11" x14ac:dyDescent="0.3">
      <c r="B96" s="27" t="s">
        <v>22</v>
      </c>
      <c r="C96" s="24">
        <v>41</v>
      </c>
      <c r="D96" s="24">
        <v>95</v>
      </c>
      <c r="E96" s="24">
        <v>73</v>
      </c>
      <c r="F96" s="5"/>
      <c r="G96" s="3"/>
      <c r="H96" s="3"/>
      <c r="I96" s="3"/>
      <c r="J96" s="3"/>
      <c r="K96" s="3"/>
    </row>
    <row r="97" spans="2:11" x14ac:dyDescent="0.3">
      <c r="B97" s="28" t="s">
        <v>23</v>
      </c>
      <c r="C97" s="26">
        <v>134</v>
      </c>
      <c r="D97" s="26">
        <v>98</v>
      </c>
      <c r="E97" s="26">
        <v>174</v>
      </c>
      <c r="F97" s="5"/>
      <c r="G97" s="3"/>
      <c r="H97" s="3"/>
      <c r="I97" s="3"/>
      <c r="J97" s="3"/>
      <c r="K97" s="3"/>
    </row>
    <row r="98" spans="2:11" x14ac:dyDescent="0.3">
      <c r="B98" s="27" t="s">
        <v>24</v>
      </c>
      <c r="C98" s="24">
        <v>34</v>
      </c>
      <c r="D98" s="24">
        <v>25</v>
      </c>
      <c r="E98" s="24">
        <v>33</v>
      </c>
      <c r="F98" s="5"/>
      <c r="G98" s="3"/>
      <c r="H98" s="3"/>
      <c r="I98" s="3"/>
      <c r="J98" s="3"/>
      <c r="K98" s="3"/>
    </row>
    <row r="99" spans="2:11" x14ac:dyDescent="0.3">
      <c r="B99" s="28" t="s">
        <v>25</v>
      </c>
      <c r="C99" s="26">
        <v>23</v>
      </c>
      <c r="D99" s="26">
        <v>26</v>
      </c>
      <c r="E99" s="26">
        <v>34</v>
      </c>
      <c r="F99" s="5"/>
      <c r="G99" s="3"/>
      <c r="H99" s="3"/>
      <c r="I99" s="3"/>
      <c r="J99" s="3"/>
      <c r="K99" s="3"/>
    </row>
    <row r="100" spans="2:11" x14ac:dyDescent="0.3">
      <c r="B100" s="27" t="s">
        <v>26</v>
      </c>
      <c r="C100" s="24">
        <v>267</v>
      </c>
      <c r="D100" s="24">
        <v>207</v>
      </c>
      <c r="E100" s="24">
        <v>328</v>
      </c>
      <c r="F100" s="5"/>
      <c r="G100" s="3"/>
      <c r="H100" s="3"/>
      <c r="I100" s="3"/>
      <c r="J100" s="3"/>
      <c r="K100" s="3"/>
    </row>
    <row r="101" spans="2:11" x14ac:dyDescent="0.3">
      <c r="B101" s="38" t="s">
        <v>27</v>
      </c>
      <c r="C101" s="185">
        <f>SUM(C102:C105)</f>
        <v>5089</v>
      </c>
      <c r="D101" s="185">
        <f t="shared" ref="D101:E101" si="14">SUM(D102:D105)</f>
        <v>5142</v>
      </c>
      <c r="E101" s="185">
        <f t="shared" si="14"/>
        <v>5882</v>
      </c>
      <c r="F101" s="5"/>
      <c r="G101" s="3"/>
      <c r="H101" s="3"/>
      <c r="I101" s="3"/>
      <c r="J101" s="3"/>
      <c r="K101" s="3"/>
    </row>
    <row r="102" spans="2:11" x14ac:dyDescent="0.3">
      <c r="B102" s="27" t="s">
        <v>28</v>
      </c>
      <c r="C102" s="24">
        <v>468</v>
      </c>
      <c r="D102" s="24">
        <v>487</v>
      </c>
      <c r="E102" s="24">
        <v>561</v>
      </c>
      <c r="F102" s="5"/>
      <c r="G102" s="3"/>
      <c r="H102" s="3"/>
      <c r="I102" s="3"/>
      <c r="J102" s="3"/>
      <c r="K102" s="3"/>
    </row>
    <row r="103" spans="2:11" x14ac:dyDescent="0.3">
      <c r="B103" s="28" t="s">
        <v>29</v>
      </c>
      <c r="C103" s="26">
        <v>92</v>
      </c>
      <c r="D103" s="26">
        <v>80</v>
      </c>
      <c r="E103" s="26">
        <v>124</v>
      </c>
      <c r="F103" s="5"/>
      <c r="G103" s="3"/>
      <c r="H103" s="3"/>
      <c r="I103" s="3"/>
      <c r="J103" s="3"/>
      <c r="K103" s="3"/>
    </row>
    <row r="104" spans="2:11" ht="36" customHeight="1" x14ac:dyDescent="0.3">
      <c r="B104" s="27" t="s">
        <v>30</v>
      </c>
      <c r="C104" s="24">
        <v>771</v>
      </c>
      <c r="D104" s="24">
        <v>987</v>
      </c>
      <c r="E104" s="24">
        <v>1013</v>
      </c>
      <c r="F104" s="5"/>
      <c r="G104" s="3"/>
      <c r="H104" s="3"/>
      <c r="I104" s="3"/>
      <c r="J104" s="3"/>
      <c r="K104" s="3"/>
    </row>
    <row r="105" spans="2:11" x14ac:dyDescent="0.3">
      <c r="B105" s="28" t="s">
        <v>31</v>
      </c>
      <c r="C105" s="26">
        <v>3758</v>
      </c>
      <c r="D105" s="26">
        <v>3588</v>
      </c>
      <c r="E105" s="26">
        <v>4184</v>
      </c>
      <c r="F105" s="5"/>
      <c r="G105" s="3"/>
      <c r="H105" s="3"/>
      <c r="I105" s="3"/>
      <c r="J105" s="3"/>
      <c r="K105" s="3"/>
    </row>
    <row r="106" spans="2:11" x14ac:dyDescent="0.3">
      <c r="B106" s="37" t="s">
        <v>32</v>
      </c>
      <c r="C106" s="41">
        <f>SUM(C107:C109)</f>
        <v>5783</v>
      </c>
      <c r="D106" s="41">
        <f t="shared" ref="D106:E106" si="15">SUM(D107:D109)</f>
        <v>5137</v>
      </c>
      <c r="E106" s="41">
        <f t="shared" si="15"/>
        <v>4968</v>
      </c>
      <c r="F106" s="5"/>
      <c r="G106" s="3"/>
      <c r="H106" s="3"/>
      <c r="I106" s="3"/>
      <c r="J106" s="3"/>
      <c r="K106" s="3"/>
    </row>
    <row r="107" spans="2:11" x14ac:dyDescent="0.3">
      <c r="B107" s="28" t="s">
        <v>33</v>
      </c>
      <c r="C107" s="26">
        <v>2457</v>
      </c>
      <c r="D107" s="26">
        <v>1792</v>
      </c>
      <c r="E107" s="26">
        <v>1919</v>
      </c>
      <c r="F107" s="5"/>
      <c r="G107" s="3"/>
      <c r="H107" s="3"/>
      <c r="I107" s="3"/>
      <c r="J107" s="3"/>
      <c r="K107" s="3"/>
    </row>
    <row r="108" spans="2:11" ht="30.75" customHeight="1" x14ac:dyDescent="0.3">
      <c r="B108" s="27" t="s">
        <v>34</v>
      </c>
      <c r="C108" s="24">
        <v>2019</v>
      </c>
      <c r="D108" s="24">
        <v>2136</v>
      </c>
      <c r="E108" s="24">
        <v>1893</v>
      </c>
      <c r="F108" s="5"/>
      <c r="G108" s="3"/>
      <c r="H108" s="3"/>
      <c r="I108" s="3"/>
      <c r="J108" s="3"/>
      <c r="K108" s="3"/>
    </row>
    <row r="109" spans="2:11" x14ac:dyDescent="0.3">
      <c r="B109" s="28" t="s">
        <v>35</v>
      </c>
      <c r="C109" s="26">
        <v>1307</v>
      </c>
      <c r="D109" s="26">
        <v>1209</v>
      </c>
      <c r="E109" s="26">
        <v>1156</v>
      </c>
      <c r="F109" s="5"/>
      <c r="G109" s="3"/>
      <c r="H109" s="3"/>
      <c r="I109" s="3"/>
      <c r="J109" s="3"/>
      <c r="K109" s="3"/>
    </row>
    <row r="110" spans="2:11" x14ac:dyDescent="0.3">
      <c r="B110" s="37" t="s">
        <v>36</v>
      </c>
      <c r="C110" s="41">
        <f>SUM(C111:C114)</f>
        <v>1356</v>
      </c>
      <c r="D110" s="41">
        <f t="shared" ref="D110:E110" si="16">SUM(D111:D114)</f>
        <v>1141</v>
      </c>
      <c r="E110" s="41">
        <f t="shared" si="16"/>
        <v>1269</v>
      </c>
      <c r="F110" s="5"/>
      <c r="G110" s="3"/>
      <c r="H110" s="3"/>
      <c r="I110" s="3"/>
      <c r="J110" s="3"/>
      <c r="K110" s="3"/>
    </row>
    <row r="111" spans="2:11" s="3" customFormat="1" x14ac:dyDescent="0.3">
      <c r="B111" s="28" t="s">
        <v>37</v>
      </c>
      <c r="C111" s="26">
        <v>492</v>
      </c>
      <c r="D111" s="26">
        <v>316</v>
      </c>
      <c r="E111" s="26">
        <v>494</v>
      </c>
      <c r="F111" s="5"/>
    </row>
    <row r="112" spans="2:11" s="3" customFormat="1" x14ac:dyDescent="0.3">
      <c r="B112" s="27" t="s">
        <v>38</v>
      </c>
      <c r="C112" s="24">
        <v>419</v>
      </c>
      <c r="D112" s="24">
        <v>418</v>
      </c>
      <c r="E112" s="24">
        <v>344</v>
      </c>
      <c r="F112" s="5"/>
    </row>
    <row r="113" spans="2:6" s="3" customFormat="1" x14ac:dyDescent="0.3">
      <c r="B113" s="28" t="s">
        <v>39</v>
      </c>
      <c r="C113" s="26">
        <v>261</v>
      </c>
      <c r="D113" s="26">
        <v>256</v>
      </c>
      <c r="E113" s="26">
        <v>242</v>
      </c>
      <c r="F113" s="5"/>
    </row>
    <row r="114" spans="2:6" s="3" customFormat="1" x14ac:dyDescent="0.3">
      <c r="B114" s="27" t="s">
        <v>40</v>
      </c>
      <c r="C114" s="24">
        <v>184</v>
      </c>
      <c r="D114" s="24">
        <v>151</v>
      </c>
      <c r="E114" s="24">
        <v>189</v>
      </c>
      <c r="F114" s="5"/>
    </row>
    <row r="115" spans="2:6" s="3" customFormat="1" x14ac:dyDescent="0.3">
      <c r="B115" s="186" t="s">
        <v>7</v>
      </c>
      <c r="C115" s="40">
        <v>114</v>
      </c>
      <c r="D115" s="40">
        <v>191</v>
      </c>
      <c r="E115" s="40">
        <v>227</v>
      </c>
      <c r="F115" s="5"/>
    </row>
    <row r="116" spans="2:6" s="3" customFormat="1" x14ac:dyDescent="0.3">
      <c r="B116" s="218" t="s">
        <v>293</v>
      </c>
      <c r="C116" s="218"/>
      <c r="D116" s="218"/>
      <c r="E116" s="218"/>
      <c r="F116" s="5"/>
    </row>
    <row r="117" spans="2:6" s="3" customFormat="1" x14ac:dyDescent="0.3">
      <c r="B117" s="64"/>
      <c r="C117" s="64"/>
      <c r="D117" s="64"/>
      <c r="E117" s="64"/>
      <c r="F117" s="5"/>
    </row>
    <row r="118" spans="2:6" s="3" customFormat="1" x14ac:dyDescent="0.3">
      <c r="B118" s="2"/>
      <c r="C118" s="2"/>
      <c r="D118" s="5"/>
      <c r="E118" s="5"/>
      <c r="F118" s="5"/>
    </row>
    <row r="119" spans="2:6" s="3" customFormat="1" x14ac:dyDescent="0.3">
      <c r="F119" s="2"/>
    </row>
    <row r="120" spans="2:6" s="3" customFormat="1" ht="15.6" x14ac:dyDescent="0.3">
      <c r="B120" s="217" t="s">
        <v>298</v>
      </c>
      <c r="C120" s="217"/>
      <c r="D120" s="217"/>
      <c r="E120" s="217"/>
      <c r="F120" s="5"/>
    </row>
    <row r="121" spans="2:6" s="3" customFormat="1" x14ac:dyDescent="0.3">
      <c r="B121" s="66" t="s">
        <v>77</v>
      </c>
      <c r="C121" s="194">
        <v>45474</v>
      </c>
      <c r="D121" s="194">
        <v>45809</v>
      </c>
      <c r="E121" s="194">
        <v>45839</v>
      </c>
      <c r="F121" s="2"/>
    </row>
    <row r="122" spans="2:6" s="3" customFormat="1" ht="40.5" customHeight="1" x14ac:dyDescent="0.3">
      <c r="B122" s="21" t="s">
        <v>42</v>
      </c>
      <c r="C122" s="22">
        <f>SUM(C123:C133)</f>
        <v>16417</v>
      </c>
      <c r="D122" s="22">
        <f t="shared" ref="D122:E122" si="17">SUM(D123:D133)</f>
        <v>14753</v>
      </c>
      <c r="E122" s="22">
        <f t="shared" si="17"/>
        <v>15653</v>
      </c>
      <c r="F122" s="5"/>
    </row>
    <row r="123" spans="2:6" s="3" customFormat="1" x14ac:dyDescent="0.3">
      <c r="B123" s="61" t="s">
        <v>373</v>
      </c>
      <c r="C123" s="26">
        <v>566</v>
      </c>
      <c r="D123" s="26">
        <v>383</v>
      </c>
      <c r="E123" s="26">
        <v>426</v>
      </c>
      <c r="F123" s="2"/>
    </row>
    <row r="124" spans="2:6" s="3" customFormat="1" x14ac:dyDescent="0.3">
      <c r="B124" s="62" t="s">
        <v>374</v>
      </c>
      <c r="C124" s="24">
        <v>184</v>
      </c>
      <c r="D124" s="24">
        <v>151</v>
      </c>
      <c r="E124" s="24">
        <v>189</v>
      </c>
      <c r="F124" s="5"/>
    </row>
    <row r="125" spans="2:6" s="3" customFormat="1" x14ac:dyDescent="0.3">
      <c r="B125" s="61" t="s">
        <v>375</v>
      </c>
      <c r="C125" s="26">
        <v>268</v>
      </c>
      <c r="D125" s="26">
        <v>213</v>
      </c>
      <c r="E125" s="26">
        <v>189</v>
      </c>
      <c r="F125" s="2"/>
    </row>
    <row r="126" spans="2:6" s="3" customFormat="1" x14ac:dyDescent="0.3">
      <c r="B126" s="62" t="s">
        <v>376</v>
      </c>
      <c r="C126" s="24">
        <v>750</v>
      </c>
      <c r="D126" s="24">
        <v>433</v>
      </c>
      <c r="E126" s="24">
        <v>456</v>
      </c>
      <c r="F126" s="5"/>
    </row>
    <row r="127" spans="2:6" s="3" customFormat="1" x14ac:dyDescent="0.3">
      <c r="B127" s="61" t="s">
        <v>377</v>
      </c>
      <c r="C127" s="26">
        <v>450</v>
      </c>
      <c r="D127" s="26">
        <v>584</v>
      </c>
      <c r="E127" s="26">
        <v>593</v>
      </c>
      <c r="F127" s="2"/>
    </row>
    <row r="128" spans="2:6" s="3" customFormat="1" x14ac:dyDescent="0.3">
      <c r="B128" s="62" t="s">
        <v>378</v>
      </c>
      <c r="C128" s="24">
        <v>1842</v>
      </c>
      <c r="D128" s="24">
        <v>1298</v>
      </c>
      <c r="E128" s="24">
        <v>1127</v>
      </c>
      <c r="F128" s="5"/>
    </row>
    <row r="129" spans="2:6" s="3" customFormat="1" x14ac:dyDescent="0.3">
      <c r="B129" s="61" t="s">
        <v>379</v>
      </c>
      <c r="C129" s="26">
        <v>230</v>
      </c>
      <c r="D129" s="26">
        <v>241</v>
      </c>
      <c r="E129" s="26">
        <v>206</v>
      </c>
      <c r="F129" s="2"/>
    </row>
    <row r="130" spans="2:6" s="3" customFormat="1" x14ac:dyDescent="0.3">
      <c r="B130" s="62" t="s">
        <v>380</v>
      </c>
      <c r="C130" s="24">
        <v>355</v>
      </c>
      <c r="D130" s="24">
        <v>412</v>
      </c>
      <c r="E130" s="24">
        <v>301</v>
      </c>
      <c r="F130" s="5"/>
    </row>
    <row r="131" spans="2:6" s="3" customFormat="1" x14ac:dyDescent="0.3">
      <c r="B131" s="61" t="s">
        <v>381</v>
      </c>
      <c r="C131" s="26">
        <v>202</v>
      </c>
      <c r="D131" s="26">
        <v>153</v>
      </c>
      <c r="E131" s="26">
        <v>233</v>
      </c>
      <c r="F131" s="2"/>
    </row>
    <row r="132" spans="2:6" s="3" customFormat="1" x14ac:dyDescent="0.3">
      <c r="B132" s="62" t="s">
        <v>382</v>
      </c>
      <c r="C132" s="24">
        <v>2407</v>
      </c>
      <c r="D132" s="24">
        <v>2148</v>
      </c>
      <c r="E132" s="24">
        <v>2676</v>
      </c>
      <c r="F132" s="5"/>
    </row>
    <row r="133" spans="2:6" s="3" customFormat="1" x14ac:dyDescent="0.3">
      <c r="B133" s="61" t="s">
        <v>78</v>
      </c>
      <c r="C133" s="26">
        <v>9163</v>
      </c>
      <c r="D133" s="26">
        <v>8737</v>
      </c>
      <c r="E133" s="26">
        <v>9257</v>
      </c>
      <c r="F133" s="2"/>
    </row>
    <row r="134" spans="2:6" s="3" customFormat="1" x14ac:dyDescent="0.3">
      <c r="B134" s="218" t="s">
        <v>293</v>
      </c>
      <c r="C134" s="218"/>
      <c r="D134" s="218"/>
      <c r="E134" s="218"/>
      <c r="F134" s="5"/>
    </row>
    <row r="135" spans="2:6" s="3" customFormat="1" x14ac:dyDescent="0.3"/>
    <row r="136" spans="2:6" s="3" customFormat="1" x14ac:dyDescent="0.3"/>
    <row r="137" spans="2:6" s="3" customFormat="1" x14ac:dyDescent="0.3"/>
    <row r="138" spans="2:6" s="3" customFormat="1" x14ac:dyDescent="0.3"/>
    <row r="139" spans="2:6" s="3" customFormat="1" x14ac:dyDescent="0.3"/>
    <row r="140" spans="2:6" s="3" customFormat="1" x14ac:dyDescent="0.3"/>
    <row r="141" spans="2:6" s="3" customFormat="1" x14ac:dyDescent="0.3"/>
    <row r="142" spans="2:6" s="3" customFormat="1" x14ac:dyDescent="0.3"/>
    <row r="143" spans="2:6" s="3" customFormat="1" x14ac:dyDescent="0.3"/>
    <row r="144" spans="2:6" s="3" customFormat="1" x14ac:dyDescent="0.3"/>
    <row r="145" s="3" customFormat="1" x14ac:dyDescent="0.3"/>
    <row r="146" s="3" customFormat="1" x14ac:dyDescent="0.3"/>
    <row r="147" s="3" customFormat="1" x14ac:dyDescent="0.3"/>
    <row r="148" s="3" customFormat="1" x14ac:dyDescent="0.3"/>
    <row r="149" s="3" customFormat="1" x14ac:dyDescent="0.3"/>
    <row r="150" s="3" customFormat="1" x14ac:dyDescent="0.3"/>
    <row r="151" s="3" customFormat="1" x14ac:dyDescent="0.3"/>
    <row r="152" s="3" customFormat="1" x14ac:dyDescent="0.3"/>
    <row r="153" s="3" customFormat="1" x14ac:dyDescent="0.3"/>
    <row r="154" s="3" customFormat="1" x14ac:dyDescent="0.3"/>
    <row r="155" s="3" customFormat="1" x14ac:dyDescent="0.3"/>
    <row r="156" s="3" customFormat="1" x14ac:dyDescent="0.3"/>
    <row r="157" s="3" customFormat="1" x14ac:dyDescent="0.3"/>
    <row r="158" s="3" customFormat="1" x14ac:dyDescent="0.3"/>
    <row r="159" s="3" customFormat="1" x14ac:dyDescent="0.3"/>
    <row r="160" s="3" customFormat="1" x14ac:dyDescent="0.3"/>
    <row r="161" s="3" customFormat="1" x14ac:dyDescent="0.3"/>
    <row r="162" s="3" customFormat="1" x14ac:dyDescent="0.3"/>
    <row r="163" s="3" customFormat="1" x14ac:dyDescent="0.3"/>
    <row r="164" s="3" customFormat="1" x14ac:dyDescent="0.3"/>
    <row r="165" s="3" customFormat="1" x14ac:dyDescent="0.3"/>
    <row r="166" s="3" customFormat="1" x14ac:dyDescent="0.3"/>
    <row r="167" s="3" customFormat="1" x14ac:dyDescent="0.3"/>
    <row r="168" s="3" customFormat="1" x14ac:dyDescent="0.3"/>
    <row r="169" s="3" customFormat="1" x14ac:dyDescent="0.3"/>
    <row r="170" s="3" customFormat="1" x14ac:dyDescent="0.3"/>
    <row r="171" s="3" customFormat="1" x14ac:dyDescent="0.3"/>
    <row r="172" s="3" customFormat="1" x14ac:dyDescent="0.3"/>
    <row r="173" s="3" customFormat="1" x14ac:dyDescent="0.3"/>
    <row r="174" s="3" customFormat="1" x14ac:dyDescent="0.3"/>
    <row r="175" s="3" customFormat="1" x14ac:dyDescent="0.3"/>
    <row r="176" s="3" customFormat="1" x14ac:dyDescent="0.3"/>
    <row r="177" s="3" customFormat="1" x14ac:dyDescent="0.3"/>
    <row r="178" s="3" customFormat="1" x14ac:dyDescent="0.3"/>
    <row r="179" s="3" customFormat="1" x14ac:dyDescent="0.3"/>
    <row r="180" s="3" customFormat="1" x14ac:dyDescent="0.3"/>
    <row r="181" s="3" customFormat="1" x14ac:dyDescent="0.3"/>
    <row r="182" s="3" customFormat="1" x14ac:dyDescent="0.3"/>
    <row r="183" s="3" customFormat="1" x14ac:dyDescent="0.3"/>
    <row r="184" s="3" customFormat="1" x14ac:dyDescent="0.3"/>
    <row r="185" s="3" customFormat="1" x14ac:dyDescent="0.3"/>
    <row r="186" s="3" customFormat="1" x14ac:dyDescent="0.3"/>
    <row r="187" s="3" customFormat="1" x14ac:dyDescent="0.3"/>
    <row r="188" s="3" customFormat="1" x14ac:dyDescent="0.3"/>
    <row r="189" s="3" customFormat="1" x14ac:dyDescent="0.3"/>
    <row r="190" s="3" customFormat="1" x14ac:dyDescent="0.3"/>
    <row r="191" s="3" customFormat="1" x14ac:dyDescent="0.3"/>
    <row r="192" s="3" customFormat="1" x14ac:dyDescent="0.3"/>
    <row r="193" s="3" customFormat="1" x14ac:dyDescent="0.3"/>
    <row r="194" s="3" customFormat="1" x14ac:dyDescent="0.3"/>
    <row r="195" s="3" customFormat="1" x14ac:dyDescent="0.3"/>
    <row r="196" s="3" customFormat="1" x14ac:dyDescent="0.3"/>
    <row r="197" s="3" customFormat="1" x14ac:dyDescent="0.3"/>
    <row r="198" s="3" customFormat="1" x14ac:dyDescent="0.3"/>
    <row r="199" s="3" customFormat="1" x14ac:dyDescent="0.3"/>
    <row r="200" s="3" customFormat="1" x14ac:dyDescent="0.3"/>
    <row r="201" s="3" customFormat="1" x14ac:dyDescent="0.3"/>
    <row r="202" s="3" customFormat="1" x14ac:dyDescent="0.3"/>
    <row r="203" s="3" customFormat="1" x14ac:dyDescent="0.3"/>
    <row r="204" s="3" customFormat="1" x14ac:dyDescent="0.3"/>
    <row r="205" s="3" customFormat="1" x14ac:dyDescent="0.3"/>
    <row r="206" s="3" customFormat="1" x14ac:dyDescent="0.3"/>
    <row r="207" s="3" customFormat="1" x14ac:dyDescent="0.3"/>
    <row r="208" s="3" customFormat="1" x14ac:dyDescent="0.3"/>
    <row r="209" s="3" customFormat="1" x14ac:dyDescent="0.3"/>
    <row r="210" s="3" customFormat="1" x14ac:dyDescent="0.3"/>
    <row r="211" s="3" customFormat="1" x14ac:dyDescent="0.3"/>
    <row r="212" s="3" customFormat="1" x14ac:dyDescent="0.3"/>
    <row r="213" s="3" customFormat="1" x14ac:dyDescent="0.3"/>
    <row r="214" s="3" customFormat="1" x14ac:dyDescent="0.3"/>
    <row r="215" s="3" customFormat="1" x14ac:dyDescent="0.3"/>
    <row r="216" s="3" customFormat="1" x14ac:dyDescent="0.3"/>
    <row r="217" s="3" customFormat="1" x14ac:dyDescent="0.3"/>
    <row r="218" s="3" customFormat="1" x14ac:dyDescent="0.3"/>
    <row r="219" s="3" customFormat="1" x14ac:dyDescent="0.3"/>
    <row r="220" s="3" customFormat="1" x14ac:dyDescent="0.3"/>
    <row r="221" s="3" customFormat="1" x14ac:dyDescent="0.3"/>
    <row r="222" s="3" customFormat="1" x14ac:dyDescent="0.3"/>
    <row r="223" s="3" customFormat="1" x14ac:dyDescent="0.3"/>
    <row r="224" s="3" customFormat="1" x14ac:dyDescent="0.3"/>
    <row r="225" s="3" customFormat="1" x14ac:dyDescent="0.3"/>
    <row r="226" s="3" customFormat="1" x14ac:dyDescent="0.3"/>
    <row r="227" s="3" customFormat="1" x14ac:dyDescent="0.3"/>
    <row r="228" s="3" customFormat="1" x14ac:dyDescent="0.3"/>
    <row r="229" s="3" customFormat="1" x14ac:dyDescent="0.3"/>
    <row r="230" s="3" customFormat="1" x14ac:dyDescent="0.3"/>
    <row r="231" s="3" customFormat="1" x14ac:dyDescent="0.3"/>
    <row r="232" s="3" customFormat="1" x14ac:dyDescent="0.3"/>
    <row r="233" s="3" customFormat="1" x14ac:dyDescent="0.3"/>
    <row r="234" s="3" customFormat="1" x14ac:dyDescent="0.3"/>
    <row r="235" s="3" customFormat="1" x14ac:dyDescent="0.3"/>
    <row r="236" s="3" customFormat="1" x14ac:dyDescent="0.3"/>
    <row r="237" s="3" customFormat="1" x14ac:dyDescent="0.3"/>
    <row r="238" s="3" customFormat="1" x14ac:dyDescent="0.3"/>
    <row r="239" s="3" customFormat="1" x14ac:dyDescent="0.3"/>
    <row r="240" s="3" customFormat="1" x14ac:dyDescent="0.3"/>
    <row r="241" s="3" customFormat="1" x14ac:dyDescent="0.3"/>
    <row r="242" s="3" customFormat="1" x14ac:dyDescent="0.3"/>
    <row r="243" s="3" customFormat="1" x14ac:dyDescent="0.3"/>
    <row r="244" s="3" customFormat="1" x14ac:dyDescent="0.3"/>
    <row r="245" s="3" customFormat="1" x14ac:dyDescent="0.3"/>
    <row r="246" s="3" customFormat="1" x14ac:dyDescent="0.3"/>
    <row r="247" s="3" customFormat="1" x14ac:dyDescent="0.3"/>
    <row r="248" s="3" customFormat="1" x14ac:dyDescent="0.3"/>
    <row r="249" s="3" customFormat="1" x14ac:dyDescent="0.3"/>
    <row r="250" s="3" customFormat="1" x14ac:dyDescent="0.3"/>
    <row r="251" s="3" customFormat="1" x14ac:dyDescent="0.3"/>
    <row r="252" s="3" customFormat="1" x14ac:dyDescent="0.3"/>
    <row r="253" s="3" customFormat="1" x14ac:dyDescent="0.3"/>
    <row r="254" s="3" customFormat="1" x14ac:dyDescent="0.3"/>
    <row r="255" s="3" customFormat="1" x14ac:dyDescent="0.3"/>
    <row r="256" s="3" customFormat="1" x14ac:dyDescent="0.3"/>
    <row r="257" s="3" customFormat="1" x14ac:dyDescent="0.3"/>
    <row r="258" s="3" customFormat="1" x14ac:dyDescent="0.3"/>
    <row r="259" s="3" customFormat="1" x14ac:dyDescent="0.3"/>
    <row r="260" s="3" customFormat="1" x14ac:dyDescent="0.3"/>
    <row r="261" s="3" customFormat="1" x14ac:dyDescent="0.3"/>
    <row r="262" s="3" customFormat="1" x14ac:dyDescent="0.3"/>
    <row r="263" s="3" customFormat="1" x14ac:dyDescent="0.3"/>
    <row r="264" s="3" customFormat="1" x14ac:dyDescent="0.3"/>
    <row r="265" s="3" customFormat="1" x14ac:dyDescent="0.3"/>
    <row r="266" s="3" customFormat="1" x14ac:dyDescent="0.3"/>
    <row r="267" s="3" customFormat="1" x14ac:dyDescent="0.3"/>
    <row r="268" s="3" customFormat="1" x14ac:dyDescent="0.3"/>
    <row r="269" s="3" customFormat="1" x14ac:dyDescent="0.3"/>
    <row r="270" s="3" customFormat="1" x14ac:dyDescent="0.3"/>
    <row r="271" s="3" customFormat="1" x14ac:dyDescent="0.3"/>
    <row r="272" s="3" customFormat="1" x14ac:dyDescent="0.3"/>
    <row r="273" s="3" customFormat="1" x14ac:dyDescent="0.3"/>
    <row r="274" s="3" customFormat="1" x14ac:dyDescent="0.3"/>
    <row r="275" s="3" customFormat="1" x14ac:dyDescent="0.3"/>
    <row r="276" s="3" customFormat="1" x14ac:dyDescent="0.3"/>
    <row r="277" s="3" customFormat="1" x14ac:dyDescent="0.3"/>
    <row r="278" s="3" customFormat="1" x14ac:dyDescent="0.3"/>
    <row r="279" s="3" customFormat="1" x14ac:dyDescent="0.3"/>
    <row r="280" s="3" customFormat="1" x14ac:dyDescent="0.3"/>
    <row r="281" s="3" customFormat="1" x14ac:dyDescent="0.3"/>
    <row r="282" s="3" customFormat="1" x14ac:dyDescent="0.3"/>
    <row r="283" s="3" customFormat="1" x14ac:dyDescent="0.3"/>
    <row r="284" s="3" customFormat="1" x14ac:dyDescent="0.3"/>
    <row r="285" s="3" customFormat="1" x14ac:dyDescent="0.3"/>
    <row r="286" s="3" customFormat="1" x14ac:dyDescent="0.3"/>
    <row r="287" s="3" customFormat="1" x14ac:dyDescent="0.3"/>
    <row r="288" s="3" customFormat="1" x14ac:dyDescent="0.3"/>
    <row r="289" s="3" customFormat="1" x14ac:dyDescent="0.3"/>
    <row r="290" s="3" customFormat="1" x14ac:dyDescent="0.3"/>
    <row r="291" s="3" customFormat="1" x14ac:dyDescent="0.3"/>
    <row r="292" s="3" customFormat="1" x14ac:dyDescent="0.3"/>
    <row r="293" s="3" customFormat="1" x14ac:dyDescent="0.3"/>
    <row r="294" s="3" customFormat="1" x14ac:dyDescent="0.3"/>
    <row r="295" s="3" customFormat="1" x14ac:dyDescent="0.3"/>
    <row r="296" s="3" customFormat="1" x14ac:dyDescent="0.3"/>
    <row r="297" s="3" customFormat="1" x14ac:dyDescent="0.3"/>
    <row r="298" s="3" customFormat="1" x14ac:dyDescent="0.3"/>
    <row r="299" s="3" customFormat="1" x14ac:dyDescent="0.3"/>
    <row r="300" s="3" customFormat="1" x14ac:dyDescent="0.3"/>
    <row r="301" s="3" customFormat="1" x14ac:dyDescent="0.3"/>
    <row r="302" s="3" customFormat="1" x14ac:dyDescent="0.3"/>
    <row r="303" s="3" customFormat="1" x14ac:dyDescent="0.3"/>
    <row r="304" s="3" customFormat="1" x14ac:dyDescent="0.3"/>
    <row r="305" s="3" customFormat="1" x14ac:dyDescent="0.3"/>
    <row r="306" s="3" customFormat="1" x14ac:dyDescent="0.3"/>
    <row r="307" s="3" customFormat="1" x14ac:dyDescent="0.3"/>
    <row r="308" s="3" customFormat="1" x14ac:dyDescent="0.3"/>
    <row r="309" s="3" customFormat="1" x14ac:dyDescent="0.3"/>
    <row r="310" s="3" customFormat="1" x14ac:dyDescent="0.3"/>
    <row r="311" s="3" customFormat="1" x14ac:dyDescent="0.3"/>
    <row r="312" s="3" customFormat="1" x14ac:dyDescent="0.3"/>
    <row r="313" s="3" customFormat="1" x14ac:dyDescent="0.3"/>
    <row r="314" s="3" customFormat="1" x14ac:dyDescent="0.3"/>
    <row r="315" s="3" customFormat="1" x14ac:dyDescent="0.3"/>
    <row r="316" s="3" customFormat="1" x14ac:dyDescent="0.3"/>
    <row r="317" s="3" customFormat="1" x14ac:dyDescent="0.3"/>
    <row r="318" s="3" customFormat="1" x14ac:dyDescent="0.3"/>
    <row r="319" s="3" customFormat="1" x14ac:dyDescent="0.3"/>
    <row r="320" s="3" customFormat="1" x14ac:dyDescent="0.3"/>
    <row r="321" s="3" customFormat="1" x14ac:dyDescent="0.3"/>
    <row r="322" s="3" customFormat="1" x14ac:dyDescent="0.3"/>
    <row r="323" s="3" customFormat="1" x14ac:dyDescent="0.3"/>
    <row r="324" s="3" customFormat="1" x14ac:dyDescent="0.3"/>
    <row r="325" s="3" customFormat="1" x14ac:dyDescent="0.3"/>
    <row r="326" s="3" customFormat="1" x14ac:dyDescent="0.3"/>
    <row r="327" s="3" customFormat="1" x14ac:dyDescent="0.3"/>
    <row r="328" s="3" customFormat="1" x14ac:dyDescent="0.3"/>
    <row r="329" s="3" customFormat="1" x14ac:dyDescent="0.3"/>
    <row r="330" s="3" customFormat="1" x14ac:dyDescent="0.3"/>
    <row r="331" s="3" customFormat="1" x14ac:dyDescent="0.3"/>
    <row r="332" s="3" customFormat="1" x14ac:dyDescent="0.3"/>
    <row r="333" s="3" customFormat="1" x14ac:dyDescent="0.3"/>
    <row r="334" s="3" customFormat="1" x14ac:dyDescent="0.3"/>
    <row r="335" s="3" customFormat="1" x14ac:dyDescent="0.3"/>
    <row r="336" s="3" customFormat="1" x14ac:dyDescent="0.3"/>
    <row r="337" s="3" customFormat="1" x14ac:dyDescent="0.3"/>
    <row r="338" s="3" customFormat="1" x14ac:dyDescent="0.3"/>
    <row r="339" s="3" customFormat="1" x14ac:dyDescent="0.3"/>
    <row r="340" s="3" customFormat="1" x14ac:dyDescent="0.3"/>
    <row r="341" s="3" customFormat="1" x14ac:dyDescent="0.3"/>
    <row r="342" s="3" customFormat="1" x14ac:dyDescent="0.3"/>
    <row r="343" s="3" customFormat="1" x14ac:dyDescent="0.3"/>
    <row r="344" s="3" customFormat="1" x14ac:dyDescent="0.3"/>
    <row r="345" s="3" customFormat="1" x14ac:dyDescent="0.3"/>
    <row r="346" s="3" customFormat="1" x14ac:dyDescent="0.3"/>
    <row r="347" s="3" customFormat="1" x14ac:dyDescent="0.3"/>
    <row r="348" s="3" customFormat="1" x14ac:dyDescent="0.3"/>
    <row r="349" s="3" customFormat="1" x14ac:dyDescent="0.3"/>
    <row r="350" s="3" customFormat="1" x14ac:dyDescent="0.3"/>
    <row r="351" s="3" customFormat="1" x14ac:dyDescent="0.3"/>
    <row r="352" s="3" customFormat="1" x14ac:dyDescent="0.3"/>
    <row r="353" s="3" customFormat="1" x14ac:dyDescent="0.3"/>
    <row r="354" s="3" customFormat="1" x14ac:dyDescent="0.3"/>
    <row r="355" s="3" customFormat="1" x14ac:dyDescent="0.3"/>
    <row r="356" s="3" customFormat="1" x14ac:dyDescent="0.3"/>
    <row r="357" s="3" customFormat="1" x14ac:dyDescent="0.3"/>
    <row r="358" s="3" customFormat="1" x14ac:dyDescent="0.3"/>
    <row r="359" s="3" customFormat="1" x14ac:dyDescent="0.3"/>
    <row r="360" s="3" customFormat="1" x14ac:dyDescent="0.3"/>
    <row r="361" s="3" customFormat="1" x14ac:dyDescent="0.3"/>
    <row r="362" s="3" customFormat="1" x14ac:dyDescent="0.3"/>
    <row r="363" s="3" customFormat="1" x14ac:dyDescent="0.3"/>
    <row r="364" s="3" customFormat="1" x14ac:dyDescent="0.3"/>
    <row r="365" s="3" customFormat="1" x14ac:dyDescent="0.3"/>
    <row r="366" s="3" customFormat="1" x14ac:dyDescent="0.3"/>
    <row r="367" s="3" customFormat="1" x14ac:dyDescent="0.3"/>
    <row r="368" s="3" customFormat="1" x14ac:dyDescent="0.3"/>
    <row r="369" s="3" customFormat="1" x14ac:dyDescent="0.3"/>
    <row r="370" s="3" customFormat="1" x14ac:dyDescent="0.3"/>
    <row r="371" s="3" customFormat="1" x14ac:dyDescent="0.3"/>
    <row r="372" s="3" customFormat="1" x14ac:dyDescent="0.3"/>
    <row r="373" s="3" customFormat="1" x14ac:dyDescent="0.3"/>
    <row r="374" s="3" customFormat="1" x14ac:dyDescent="0.3"/>
    <row r="375" s="3" customFormat="1" x14ac:dyDescent="0.3"/>
    <row r="376" s="3" customFormat="1" x14ac:dyDescent="0.3"/>
    <row r="377" s="3" customFormat="1" x14ac:dyDescent="0.3"/>
    <row r="378" s="3" customFormat="1" x14ac:dyDescent="0.3"/>
    <row r="379" s="3" customFormat="1" x14ac:dyDescent="0.3"/>
    <row r="380" s="3" customFormat="1" x14ac:dyDescent="0.3"/>
    <row r="381" s="3" customFormat="1" x14ac:dyDescent="0.3"/>
    <row r="382" s="3" customFormat="1" x14ac:dyDescent="0.3"/>
    <row r="383" s="3" customFormat="1" x14ac:dyDescent="0.3"/>
    <row r="384" s="3" customFormat="1" x14ac:dyDescent="0.3"/>
    <row r="385" s="3" customFormat="1" x14ac:dyDescent="0.3"/>
    <row r="386" s="3" customFormat="1" x14ac:dyDescent="0.3"/>
    <row r="387" s="3" customFormat="1" x14ac:dyDescent="0.3"/>
    <row r="388" s="3" customFormat="1" x14ac:dyDescent="0.3"/>
    <row r="389" s="3" customFormat="1" x14ac:dyDescent="0.3"/>
    <row r="390" s="3" customFormat="1" x14ac:dyDescent="0.3"/>
    <row r="391" s="3" customFormat="1" x14ac:dyDescent="0.3"/>
    <row r="392" s="3" customFormat="1" x14ac:dyDescent="0.3"/>
    <row r="393" s="3" customFormat="1" x14ac:dyDescent="0.3"/>
    <row r="394" s="3" customFormat="1" x14ac:dyDescent="0.3"/>
    <row r="395" s="3" customFormat="1" x14ac:dyDescent="0.3"/>
    <row r="396" s="3" customFormat="1" x14ac:dyDescent="0.3"/>
    <row r="397" s="3" customFormat="1" x14ac:dyDescent="0.3"/>
    <row r="398" s="3" customFormat="1" x14ac:dyDescent="0.3"/>
    <row r="399" s="3" customFormat="1" x14ac:dyDescent="0.3"/>
    <row r="400" s="3" customFormat="1" x14ac:dyDescent="0.3"/>
    <row r="401" s="3" customFormat="1" x14ac:dyDescent="0.3"/>
    <row r="402" s="3" customFormat="1" x14ac:dyDescent="0.3"/>
    <row r="403" s="3" customFormat="1" x14ac:dyDescent="0.3"/>
    <row r="404" s="3" customFormat="1" x14ac:dyDescent="0.3"/>
    <row r="405" s="3" customFormat="1" x14ac:dyDescent="0.3"/>
    <row r="406" s="3" customFormat="1" x14ac:dyDescent="0.3"/>
    <row r="407" s="3" customFormat="1" x14ac:dyDescent="0.3"/>
    <row r="408" s="3" customFormat="1" x14ac:dyDescent="0.3"/>
    <row r="409" s="3" customFormat="1" x14ac:dyDescent="0.3"/>
    <row r="410" s="3" customFormat="1" x14ac:dyDescent="0.3"/>
    <row r="411" s="3" customFormat="1" x14ac:dyDescent="0.3"/>
    <row r="412" s="3" customFormat="1" x14ac:dyDescent="0.3"/>
    <row r="413" s="3" customFormat="1" x14ac:dyDescent="0.3"/>
    <row r="414" s="3" customFormat="1" x14ac:dyDescent="0.3"/>
    <row r="415" s="3" customFormat="1" x14ac:dyDescent="0.3"/>
    <row r="416" s="3" customFormat="1" x14ac:dyDescent="0.3"/>
    <row r="417" s="3" customFormat="1" x14ac:dyDescent="0.3"/>
    <row r="418" s="3" customFormat="1" x14ac:dyDescent="0.3"/>
    <row r="419" s="3" customFormat="1" x14ac:dyDescent="0.3"/>
    <row r="420" s="3" customFormat="1" x14ac:dyDescent="0.3"/>
    <row r="421" s="3" customFormat="1" x14ac:dyDescent="0.3"/>
    <row r="422" s="3" customFormat="1" x14ac:dyDescent="0.3"/>
    <row r="423" s="3" customFormat="1" x14ac:dyDescent="0.3"/>
    <row r="424" s="3" customFormat="1" x14ac:dyDescent="0.3"/>
    <row r="425" s="3" customFormat="1" x14ac:dyDescent="0.3"/>
    <row r="426" s="3" customFormat="1" x14ac:dyDescent="0.3"/>
    <row r="427" s="3" customFormat="1" x14ac:dyDescent="0.3"/>
    <row r="428" s="3" customFormat="1" x14ac:dyDescent="0.3"/>
    <row r="429" s="3" customFormat="1" x14ac:dyDescent="0.3"/>
    <row r="430" s="3" customFormat="1" x14ac:dyDescent="0.3"/>
    <row r="431" s="3" customFormat="1" x14ac:dyDescent="0.3"/>
    <row r="432" s="3" customFormat="1" x14ac:dyDescent="0.3"/>
    <row r="433" s="3" customFormat="1" x14ac:dyDescent="0.3"/>
    <row r="434" s="3" customFormat="1" x14ac:dyDescent="0.3"/>
    <row r="435" s="3" customFormat="1" x14ac:dyDescent="0.3"/>
    <row r="436" s="3" customFormat="1" x14ac:dyDescent="0.3"/>
    <row r="437" s="3" customFormat="1" x14ac:dyDescent="0.3"/>
    <row r="438" s="3" customFormat="1" x14ac:dyDescent="0.3"/>
    <row r="439" s="3" customFormat="1" x14ac:dyDescent="0.3"/>
    <row r="440" s="3" customFormat="1" x14ac:dyDescent="0.3"/>
    <row r="441" s="3" customFormat="1" x14ac:dyDescent="0.3"/>
    <row r="442" s="3" customFormat="1" x14ac:dyDescent="0.3"/>
    <row r="443" s="3" customFormat="1" x14ac:dyDescent="0.3"/>
    <row r="444" s="3" customFormat="1" x14ac:dyDescent="0.3"/>
    <row r="445" s="3" customFormat="1" x14ac:dyDescent="0.3"/>
    <row r="446" s="3" customFormat="1" x14ac:dyDescent="0.3"/>
    <row r="447" s="3" customFormat="1" x14ac:dyDescent="0.3"/>
    <row r="448" s="3" customFormat="1" x14ac:dyDescent="0.3"/>
    <row r="449" s="3" customFormat="1" x14ac:dyDescent="0.3"/>
    <row r="450" s="3" customFormat="1" x14ac:dyDescent="0.3"/>
    <row r="451" s="3" customFormat="1" x14ac:dyDescent="0.3"/>
    <row r="452" s="3" customFormat="1" x14ac:dyDescent="0.3"/>
    <row r="453" s="3" customFormat="1" x14ac:dyDescent="0.3"/>
    <row r="454" s="3" customFormat="1" x14ac:dyDescent="0.3"/>
    <row r="455" s="3" customFormat="1" x14ac:dyDescent="0.3"/>
    <row r="456" s="3" customFormat="1" x14ac:dyDescent="0.3"/>
    <row r="457" s="3" customFormat="1" x14ac:dyDescent="0.3"/>
    <row r="458" s="3" customFormat="1" x14ac:dyDescent="0.3"/>
    <row r="459" s="3" customFormat="1" x14ac:dyDescent="0.3"/>
    <row r="460" s="3" customFormat="1" x14ac:dyDescent="0.3"/>
    <row r="461" s="3" customFormat="1" x14ac:dyDescent="0.3"/>
    <row r="462" s="3" customFormat="1" x14ac:dyDescent="0.3"/>
    <row r="463" s="3" customFormat="1" x14ac:dyDescent="0.3"/>
    <row r="464" s="3" customFormat="1" x14ac:dyDescent="0.3"/>
    <row r="465" s="3" customFormat="1" x14ac:dyDescent="0.3"/>
    <row r="466" s="3" customFormat="1" x14ac:dyDescent="0.3"/>
    <row r="467" s="3" customFormat="1" x14ac:dyDescent="0.3"/>
    <row r="468" s="3" customFormat="1" x14ac:dyDescent="0.3"/>
    <row r="469" s="3" customFormat="1" x14ac:dyDescent="0.3"/>
    <row r="470" s="3" customFormat="1" x14ac:dyDescent="0.3"/>
    <row r="471" s="3" customFormat="1" x14ac:dyDescent="0.3"/>
    <row r="472" s="3" customFormat="1" x14ac:dyDescent="0.3"/>
    <row r="473" s="3" customFormat="1" x14ac:dyDescent="0.3"/>
    <row r="474" s="3" customFormat="1" x14ac:dyDescent="0.3"/>
    <row r="475" s="3" customFormat="1" x14ac:dyDescent="0.3"/>
    <row r="476" s="3" customFormat="1" x14ac:dyDescent="0.3"/>
    <row r="477" s="3" customFormat="1" x14ac:dyDescent="0.3"/>
    <row r="478" s="3" customFormat="1" x14ac:dyDescent="0.3"/>
    <row r="479" s="3" customFormat="1" x14ac:dyDescent="0.3"/>
    <row r="480" s="3" customFormat="1" x14ac:dyDescent="0.3"/>
    <row r="481" s="3" customFormat="1" x14ac:dyDescent="0.3"/>
    <row r="482" s="3" customFormat="1" x14ac:dyDescent="0.3"/>
    <row r="483" s="3" customFormat="1" x14ac:dyDescent="0.3"/>
    <row r="484" s="3" customFormat="1" x14ac:dyDescent="0.3"/>
    <row r="485" s="3" customFormat="1" x14ac:dyDescent="0.3"/>
    <row r="486" s="3" customFormat="1" x14ac:dyDescent="0.3"/>
    <row r="487" s="3" customFormat="1" x14ac:dyDescent="0.3"/>
    <row r="488" s="3" customFormat="1" x14ac:dyDescent="0.3"/>
    <row r="489" s="3" customFormat="1" x14ac:dyDescent="0.3"/>
    <row r="490" s="3" customFormat="1" x14ac:dyDescent="0.3"/>
    <row r="491" s="3" customFormat="1" x14ac:dyDescent="0.3"/>
    <row r="492" s="3" customFormat="1" x14ac:dyDescent="0.3"/>
    <row r="493" s="3" customFormat="1" x14ac:dyDescent="0.3"/>
    <row r="494" s="3" customFormat="1" x14ac:dyDescent="0.3"/>
    <row r="495" s="3" customFormat="1" x14ac:dyDescent="0.3"/>
    <row r="496" s="3" customFormat="1" x14ac:dyDescent="0.3"/>
    <row r="497" s="3" customFormat="1" x14ac:dyDescent="0.3"/>
    <row r="498" s="3" customFormat="1" x14ac:dyDescent="0.3"/>
    <row r="499" s="3" customFormat="1" x14ac:dyDescent="0.3"/>
    <row r="500" s="3" customFormat="1" x14ac:dyDescent="0.3"/>
    <row r="501" s="3" customFormat="1" x14ac:dyDescent="0.3"/>
    <row r="502" s="3" customFormat="1" x14ac:dyDescent="0.3"/>
    <row r="503" s="3" customFormat="1" x14ac:dyDescent="0.3"/>
    <row r="504" s="3" customFormat="1" x14ac:dyDescent="0.3"/>
    <row r="505" s="3" customFormat="1" x14ac:dyDescent="0.3"/>
    <row r="506" s="3" customFormat="1" x14ac:dyDescent="0.3"/>
    <row r="507" s="3" customFormat="1" x14ac:dyDescent="0.3"/>
    <row r="508" s="3" customFormat="1" x14ac:dyDescent="0.3"/>
    <row r="509" s="3" customFormat="1" x14ac:dyDescent="0.3"/>
    <row r="510" s="3" customFormat="1" x14ac:dyDescent="0.3"/>
    <row r="511" s="3" customFormat="1" x14ac:dyDescent="0.3"/>
    <row r="512" s="3" customFormat="1" x14ac:dyDescent="0.3"/>
    <row r="513" s="3" customFormat="1" x14ac:dyDescent="0.3"/>
    <row r="514" s="3" customFormat="1" x14ac:dyDescent="0.3"/>
    <row r="515" s="3" customFormat="1" x14ac:dyDescent="0.3"/>
    <row r="516" s="3" customFormat="1" x14ac:dyDescent="0.3"/>
    <row r="517" s="3" customFormat="1" x14ac:dyDescent="0.3"/>
    <row r="518" s="3" customFormat="1" x14ac:dyDescent="0.3"/>
    <row r="519" s="3" customFormat="1" x14ac:dyDescent="0.3"/>
    <row r="520" s="3" customFormat="1" x14ac:dyDescent="0.3"/>
    <row r="521" s="3" customFormat="1" x14ac:dyDescent="0.3"/>
    <row r="522" s="3" customFormat="1" x14ac:dyDescent="0.3"/>
    <row r="523" s="3" customFormat="1" x14ac:dyDescent="0.3"/>
    <row r="524" s="3" customFormat="1" x14ac:dyDescent="0.3"/>
    <row r="525" s="3" customFormat="1" x14ac:dyDescent="0.3"/>
    <row r="526" s="3" customFormat="1" x14ac:dyDescent="0.3"/>
    <row r="527" s="3" customFormat="1" x14ac:dyDescent="0.3"/>
    <row r="528" s="3" customFormat="1" x14ac:dyDescent="0.3"/>
    <row r="529" s="3" customFormat="1" x14ac:dyDescent="0.3"/>
    <row r="530" s="3" customFormat="1" x14ac:dyDescent="0.3"/>
    <row r="531" s="3" customFormat="1" x14ac:dyDescent="0.3"/>
    <row r="532" s="3" customFormat="1" x14ac:dyDescent="0.3"/>
    <row r="533" s="3" customFormat="1" x14ac:dyDescent="0.3"/>
    <row r="534" s="3" customFormat="1" x14ac:dyDescent="0.3"/>
    <row r="535" s="3" customFormat="1" x14ac:dyDescent="0.3"/>
    <row r="536" s="3" customFormat="1" x14ac:dyDescent="0.3"/>
    <row r="537" s="3" customFormat="1" x14ac:dyDescent="0.3"/>
    <row r="538" s="3" customFormat="1" x14ac:dyDescent="0.3"/>
    <row r="539" s="3" customFormat="1" x14ac:dyDescent="0.3"/>
    <row r="540" s="3" customFormat="1" x14ac:dyDescent="0.3"/>
    <row r="541" s="3" customFormat="1" x14ac:dyDescent="0.3"/>
    <row r="542" s="3" customFormat="1" x14ac:dyDescent="0.3"/>
    <row r="543" s="3" customFormat="1" x14ac:dyDescent="0.3"/>
    <row r="544" s="3" customFormat="1" x14ac:dyDescent="0.3"/>
    <row r="545" s="3" customFormat="1" x14ac:dyDescent="0.3"/>
    <row r="546" s="3" customFormat="1" x14ac:dyDescent="0.3"/>
    <row r="547" s="3" customFormat="1" x14ac:dyDescent="0.3"/>
    <row r="548" s="3" customFormat="1" x14ac:dyDescent="0.3"/>
    <row r="549" s="3" customFormat="1" x14ac:dyDescent="0.3"/>
    <row r="550" s="3" customFormat="1" x14ac:dyDescent="0.3"/>
    <row r="551" s="3" customFormat="1" x14ac:dyDescent="0.3"/>
    <row r="552" s="3" customFormat="1" x14ac:dyDescent="0.3"/>
    <row r="553" s="3" customFormat="1" x14ac:dyDescent="0.3"/>
    <row r="554" s="3" customFormat="1" x14ac:dyDescent="0.3"/>
    <row r="555" s="3" customFormat="1" x14ac:dyDescent="0.3"/>
    <row r="556" s="3" customFormat="1" x14ac:dyDescent="0.3"/>
    <row r="557" s="3" customFormat="1" x14ac:dyDescent="0.3"/>
    <row r="558" s="3" customFormat="1" x14ac:dyDescent="0.3"/>
    <row r="559" s="3" customFormat="1" x14ac:dyDescent="0.3"/>
    <row r="560" s="3" customFormat="1" x14ac:dyDescent="0.3"/>
    <row r="561" s="3" customFormat="1" x14ac:dyDescent="0.3"/>
    <row r="562" s="3" customFormat="1" x14ac:dyDescent="0.3"/>
    <row r="563" s="3" customFormat="1" x14ac:dyDescent="0.3"/>
    <row r="564" s="3" customFormat="1" x14ac:dyDescent="0.3"/>
    <row r="565" s="3" customFormat="1" x14ac:dyDescent="0.3"/>
    <row r="566" s="3" customFormat="1" x14ac:dyDescent="0.3"/>
    <row r="567" s="3" customFormat="1" x14ac:dyDescent="0.3"/>
    <row r="568" s="3" customFormat="1" x14ac:dyDescent="0.3"/>
    <row r="569" s="3" customFormat="1" x14ac:dyDescent="0.3"/>
    <row r="570" s="3" customFormat="1" x14ac:dyDescent="0.3"/>
    <row r="571" s="3" customFormat="1" x14ac:dyDescent="0.3"/>
    <row r="572" s="3" customFormat="1" x14ac:dyDescent="0.3"/>
    <row r="573" s="3" customFormat="1" x14ac:dyDescent="0.3"/>
    <row r="574" s="3" customFormat="1" x14ac:dyDescent="0.3"/>
    <row r="575" s="3" customFormat="1" x14ac:dyDescent="0.3"/>
    <row r="576" s="3" customFormat="1" x14ac:dyDescent="0.3"/>
    <row r="577" spans="2:11" s="3" customFormat="1" x14ac:dyDescent="0.3"/>
    <row r="578" spans="2:11" s="3" customFormat="1" x14ac:dyDescent="0.3"/>
    <row r="579" spans="2:11" s="3" customFormat="1" x14ac:dyDescent="0.3"/>
    <row r="580" spans="2:11" s="3" customFormat="1" x14ac:dyDescent="0.3"/>
    <row r="581" spans="2:11" s="3" customFormat="1" x14ac:dyDescent="0.3"/>
    <row r="582" spans="2:11" s="3" customFormat="1" x14ac:dyDescent="0.3"/>
    <row r="583" spans="2:11" s="3" customFormat="1" x14ac:dyDescent="0.3"/>
    <row r="584" spans="2:11" s="3" customFormat="1" x14ac:dyDescent="0.3"/>
    <row r="585" spans="2:11" x14ac:dyDescent="0.3">
      <c r="B585" s="3"/>
      <c r="C585" s="3"/>
      <c r="D585" s="3"/>
      <c r="E585" s="3"/>
      <c r="F585" s="3"/>
      <c r="G585" s="3"/>
      <c r="H585" s="3"/>
      <c r="I585" s="3"/>
      <c r="J585" s="3"/>
      <c r="K585" s="3"/>
    </row>
    <row r="586" spans="2:11" x14ac:dyDescent="0.3">
      <c r="B586" s="3"/>
      <c r="C586" s="3"/>
      <c r="D586" s="3"/>
      <c r="E586" s="3"/>
      <c r="F586" s="3"/>
      <c r="G586" s="3"/>
      <c r="H586" s="3"/>
      <c r="I586" s="3"/>
      <c r="J586" s="3"/>
      <c r="K586" s="3"/>
    </row>
    <row r="587" spans="2:11" x14ac:dyDescent="0.3">
      <c r="B587" s="3"/>
      <c r="C587" s="3"/>
      <c r="D587" s="3"/>
      <c r="E587" s="3"/>
      <c r="F587" s="3"/>
      <c r="G587" s="3"/>
      <c r="H587" s="3"/>
      <c r="I587" s="3"/>
      <c r="J587" s="3"/>
      <c r="K587" s="3"/>
    </row>
    <row r="588" spans="2:11" x14ac:dyDescent="0.3">
      <c r="B588" s="3"/>
      <c r="C588" s="3"/>
      <c r="D588" s="3"/>
      <c r="E588" s="3"/>
      <c r="F588" s="3"/>
      <c r="G588" s="3"/>
      <c r="H588" s="3"/>
      <c r="I588" s="3"/>
      <c r="J588" s="3"/>
      <c r="K588" s="3"/>
    </row>
    <row r="589" spans="2:11" x14ac:dyDescent="0.3">
      <c r="B589" s="3"/>
      <c r="C589" s="3"/>
      <c r="D589" s="3"/>
      <c r="E589" s="3"/>
      <c r="F589" s="3"/>
      <c r="G589" s="3"/>
      <c r="H589" s="3"/>
      <c r="I589" s="3"/>
      <c r="J589" s="3"/>
      <c r="K589" s="3"/>
    </row>
    <row r="590" spans="2:11" x14ac:dyDescent="0.3">
      <c r="B590" s="3"/>
      <c r="C590" s="3"/>
      <c r="D590" s="3"/>
      <c r="E590" s="3"/>
      <c r="F590" s="3"/>
      <c r="G590" s="3"/>
      <c r="H590" s="3"/>
      <c r="I590" s="3"/>
      <c r="J590" s="3"/>
      <c r="K590" s="3"/>
    </row>
    <row r="591" spans="2:11" x14ac:dyDescent="0.3">
      <c r="B591" s="3"/>
      <c r="C591" s="3"/>
      <c r="D591" s="3"/>
      <c r="E591" s="3"/>
      <c r="F591" s="3"/>
      <c r="G591" s="3"/>
      <c r="H591" s="3"/>
      <c r="I591" s="3"/>
      <c r="J591" s="3"/>
      <c r="K591" s="3"/>
    </row>
    <row r="592" spans="2:11" x14ac:dyDescent="0.3">
      <c r="B592" s="3"/>
      <c r="C592" s="3"/>
      <c r="D592" s="3"/>
      <c r="E592" s="3"/>
      <c r="F592" s="3"/>
      <c r="G592" s="3"/>
      <c r="H592" s="3"/>
      <c r="I592" s="3"/>
      <c r="J592" s="3"/>
      <c r="K592" s="3"/>
    </row>
    <row r="593" spans="2:11" x14ac:dyDescent="0.3">
      <c r="B593" s="3"/>
      <c r="C593" s="3"/>
      <c r="D593" s="3"/>
      <c r="E593" s="3"/>
      <c r="F593" s="3"/>
      <c r="G593" s="3"/>
      <c r="H593" s="3"/>
      <c r="I593" s="3"/>
      <c r="J593" s="3"/>
      <c r="K593" s="3"/>
    </row>
    <row r="594" spans="2:11" x14ac:dyDescent="0.3">
      <c r="B594" s="3"/>
      <c r="C594" s="3"/>
      <c r="D594" s="3"/>
      <c r="E594" s="3"/>
      <c r="F594" s="3"/>
      <c r="G594" s="3"/>
      <c r="H594" s="3"/>
      <c r="I594" s="3"/>
      <c r="J594" s="3"/>
      <c r="K594" s="3"/>
    </row>
    <row r="595" spans="2:11" x14ac:dyDescent="0.3">
      <c r="B595" s="3"/>
      <c r="C595" s="3"/>
      <c r="D595" s="3"/>
      <c r="E595" s="3"/>
      <c r="F595" s="3"/>
      <c r="G595" s="3"/>
      <c r="H595" s="3"/>
      <c r="I595" s="3"/>
      <c r="J595" s="3"/>
      <c r="K595" s="3"/>
    </row>
    <row r="596" spans="2:11" x14ac:dyDescent="0.3">
      <c r="B596" s="3"/>
      <c r="C596" s="3"/>
      <c r="D596" s="3"/>
      <c r="E596" s="3"/>
      <c r="F596" s="3"/>
      <c r="G596" s="3"/>
      <c r="H596" s="3"/>
      <c r="I596" s="3"/>
      <c r="J596" s="3"/>
      <c r="K596" s="3"/>
    </row>
    <row r="597" spans="2:11" x14ac:dyDescent="0.3">
      <c r="B597" s="3"/>
      <c r="C597" s="3"/>
      <c r="D597" s="3"/>
      <c r="E597" s="3"/>
      <c r="F597" s="3"/>
      <c r="G597" s="3"/>
      <c r="H597" s="3"/>
      <c r="I597" s="3"/>
      <c r="J597" s="3"/>
      <c r="K597" s="3"/>
    </row>
    <row r="598" spans="2:11" x14ac:dyDescent="0.3">
      <c r="B598" s="3"/>
      <c r="C598" s="3"/>
      <c r="D598" s="3"/>
      <c r="E598" s="3"/>
      <c r="F598" s="3"/>
      <c r="G598" s="3"/>
      <c r="H598" s="3"/>
      <c r="I598" s="3"/>
      <c r="J598" s="3"/>
      <c r="K598" s="3"/>
    </row>
    <row r="599" spans="2:11" x14ac:dyDescent="0.3">
      <c r="B599" s="3"/>
      <c r="C599" s="3"/>
      <c r="D599" s="3"/>
      <c r="E599" s="3"/>
      <c r="F599" s="3"/>
      <c r="G599" s="3"/>
      <c r="H599" s="3"/>
      <c r="I599" s="3"/>
      <c r="J599" s="3"/>
      <c r="K599" s="3"/>
    </row>
    <row r="600" spans="2:11" x14ac:dyDescent="0.3">
      <c r="B600" s="3"/>
      <c r="C600" s="3"/>
      <c r="D600" s="3"/>
      <c r="E600" s="3"/>
      <c r="F600" s="3"/>
      <c r="G600" s="3"/>
      <c r="H600" s="3"/>
      <c r="I600" s="3"/>
      <c r="J600" s="3"/>
      <c r="K600" s="3"/>
    </row>
    <row r="601" spans="2:11" x14ac:dyDescent="0.3">
      <c r="B601" s="3"/>
      <c r="C601" s="3"/>
      <c r="D601" s="3"/>
      <c r="E601" s="3"/>
      <c r="F601" s="3"/>
      <c r="G601" s="3"/>
      <c r="H601" s="3"/>
      <c r="I601" s="3"/>
      <c r="J601" s="3"/>
      <c r="K601" s="3"/>
    </row>
    <row r="602" spans="2:11" x14ac:dyDescent="0.3">
      <c r="B602" s="3"/>
      <c r="C602" s="3"/>
      <c r="D602" s="3"/>
      <c r="E602" s="3"/>
      <c r="F602" s="3"/>
      <c r="G602" s="3"/>
      <c r="H602" s="3"/>
      <c r="I602" s="3"/>
      <c r="J602" s="3"/>
      <c r="K602" s="3"/>
    </row>
    <row r="603" spans="2:11" x14ac:dyDescent="0.3">
      <c r="B603" s="3"/>
      <c r="C603" s="3"/>
      <c r="D603" s="3"/>
      <c r="E603" s="3"/>
      <c r="F603" s="3"/>
      <c r="G603" s="3"/>
      <c r="H603" s="3"/>
      <c r="I603" s="3"/>
      <c r="J603" s="3"/>
      <c r="K603" s="3"/>
    </row>
    <row r="604" spans="2:11" x14ac:dyDescent="0.3">
      <c r="B604" s="3"/>
      <c r="C604" s="3"/>
      <c r="D604" s="3"/>
      <c r="E604" s="3"/>
      <c r="F604" s="3"/>
      <c r="G604" s="3"/>
      <c r="H604" s="3"/>
      <c r="I604" s="3"/>
      <c r="J604" s="3"/>
      <c r="K604" s="3"/>
    </row>
    <row r="605" spans="2:11" x14ac:dyDescent="0.3">
      <c r="B605" s="3"/>
      <c r="C605" s="3"/>
      <c r="D605" s="3"/>
      <c r="E605" s="3"/>
      <c r="F605" s="3"/>
      <c r="G605" s="3"/>
      <c r="H605" s="3"/>
      <c r="I605" s="3"/>
      <c r="J605" s="3"/>
      <c r="K605" s="3"/>
    </row>
    <row r="606" spans="2:11" x14ac:dyDescent="0.3">
      <c r="B606" s="3"/>
      <c r="C606" s="3"/>
      <c r="D606" s="3"/>
      <c r="E606" s="3"/>
      <c r="F606" s="3"/>
      <c r="G606" s="3"/>
      <c r="H606" s="3"/>
      <c r="I606" s="3"/>
      <c r="J606" s="3"/>
      <c r="K606" s="3"/>
    </row>
    <row r="607" spans="2:11" x14ac:dyDescent="0.3">
      <c r="B607" s="3"/>
      <c r="C607" s="3"/>
      <c r="D607" s="3"/>
      <c r="E607" s="3"/>
      <c r="F607" s="3"/>
      <c r="G607" s="3"/>
      <c r="H607" s="3"/>
      <c r="I607" s="3"/>
      <c r="J607" s="3"/>
      <c r="K607" s="3"/>
    </row>
    <row r="608" spans="2:11" x14ac:dyDescent="0.3">
      <c r="B608" s="3"/>
      <c r="C608" s="3"/>
      <c r="D608" s="3"/>
      <c r="E608" s="3"/>
      <c r="F608" s="3"/>
      <c r="G608" s="3"/>
      <c r="H608" s="3"/>
      <c r="I608" s="3"/>
      <c r="J608" s="3"/>
      <c r="K608" s="3"/>
    </row>
    <row r="609" spans="11:11" x14ac:dyDescent="0.3">
      <c r="K609" s="3"/>
    </row>
    <row r="610" spans="11:11" x14ac:dyDescent="0.3">
      <c r="K610" s="3"/>
    </row>
    <row r="611" spans="11:11" x14ac:dyDescent="0.3">
      <c r="K611" s="3"/>
    </row>
    <row r="612" spans="11:11" x14ac:dyDescent="0.3">
      <c r="K612" s="3"/>
    </row>
    <row r="613" spans="11:11" x14ac:dyDescent="0.3">
      <c r="K613" s="3"/>
    </row>
    <row r="614" spans="11:11" x14ac:dyDescent="0.3">
      <c r="K614" s="3"/>
    </row>
    <row r="615" spans="11:11" x14ac:dyDescent="0.3">
      <c r="K615" s="3"/>
    </row>
    <row r="616" spans="11:11" x14ac:dyDescent="0.3">
      <c r="K616" s="3"/>
    </row>
    <row r="617" spans="11:11" x14ac:dyDescent="0.3">
      <c r="K617" s="3"/>
    </row>
    <row r="618" spans="11:11" x14ac:dyDescent="0.3">
      <c r="K618" s="3"/>
    </row>
    <row r="619" spans="11:11" x14ac:dyDescent="0.3">
      <c r="K619" s="3"/>
    </row>
    <row r="620" spans="11:11" x14ac:dyDescent="0.3">
      <c r="K620" s="3"/>
    </row>
    <row r="621" spans="11:11" x14ac:dyDescent="0.3">
      <c r="K621" s="3"/>
    </row>
    <row r="622" spans="11:11" x14ac:dyDescent="0.3">
      <c r="K622" s="3"/>
    </row>
    <row r="623" spans="11:11" x14ac:dyDescent="0.3">
      <c r="K623" s="3"/>
    </row>
    <row r="624" spans="11:11" x14ac:dyDescent="0.3">
      <c r="K624" s="3"/>
    </row>
    <row r="625" spans="11:11" x14ac:dyDescent="0.3">
      <c r="K625" s="3"/>
    </row>
    <row r="626" spans="11:11" x14ac:dyDescent="0.3">
      <c r="K626" s="3"/>
    </row>
    <row r="627" spans="11:11" x14ac:dyDescent="0.3">
      <c r="K627" s="3"/>
    </row>
    <row r="628" spans="11:11" x14ac:dyDescent="0.3">
      <c r="K628" s="3"/>
    </row>
    <row r="629" spans="11:11" x14ac:dyDescent="0.3">
      <c r="K629" s="3"/>
    </row>
    <row r="630" spans="11:11" x14ac:dyDescent="0.3">
      <c r="K630" s="3"/>
    </row>
    <row r="631" spans="11:11" x14ac:dyDescent="0.3">
      <c r="K631" s="3"/>
    </row>
    <row r="632" spans="11:11" x14ac:dyDescent="0.3">
      <c r="K632" s="3"/>
    </row>
    <row r="633" spans="11:11" x14ac:dyDescent="0.3">
      <c r="K633" s="3"/>
    </row>
    <row r="634" spans="11:11" x14ac:dyDescent="0.3">
      <c r="K634" s="3"/>
    </row>
    <row r="635" spans="11:11" x14ac:dyDescent="0.3">
      <c r="K635" s="3"/>
    </row>
    <row r="636" spans="11:11" x14ac:dyDescent="0.3">
      <c r="K636" s="3"/>
    </row>
    <row r="637" spans="11:11" x14ac:dyDescent="0.3">
      <c r="K637" s="3"/>
    </row>
    <row r="638" spans="11:11" x14ac:dyDescent="0.3">
      <c r="K638" s="3"/>
    </row>
    <row r="639" spans="11:11" x14ac:dyDescent="0.3">
      <c r="K639" s="3"/>
    </row>
    <row r="640" spans="11:11" x14ac:dyDescent="0.3">
      <c r="K640" s="3"/>
    </row>
    <row r="641" spans="11:11" x14ac:dyDescent="0.3">
      <c r="K641" s="3"/>
    </row>
    <row r="642" spans="11:11" x14ac:dyDescent="0.3">
      <c r="K642" s="3"/>
    </row>
    <row r="643" spans="11:11" x14ac:dyDescent="0.3">
      <c r="K643" s="3"/>
    </row>
    <row r="644" spans="11:11" x14ac:dyDescent="0.3">
      <c r="K644" s="3"/>
    </row>
    <row r="645" spans="11:11" x14ac:dyDescent="0.3">
      <c r="K645" s="3"/>
    </row>
    <row r="646" spans="11:11" x14ac:dyDescent="0.3">
      <c r="K646" s="3"/>
    </row>
    <row r="647" spans="11:11" x14ac:dyDescent="0.3">
      <c r="K647" s="3"/>
    </row>
    <row r="648" spans="11:11" x14ac:dyDescent="0.3">
      <c r="K648" s="3"/>
    </row>
    <row r="649" spans="11:11" x14ac:dyDescent="0.3">
      <c r="K649" s="3"/>
    </row>
    <row r="650" spans="11:11" x14ac:dyDescent="0.3">
      <c r="K650" s="3"/>
    </row>
    <row r="651" spans="11:11" x14ac:dyDescent="0.3">
      <c r="K651" s="3"/>
    </row>
    <row r="652" spans="11:11" x14ac:dyDescent="0.3">
      <c r="K652" s="3"/>
    </row>
    <row r="653" spans="11:11" x14ac:dyDescent="0.3">
      <c r="K653" s="3"/>
    </row>
    <row r="654" spans="11:11" x14ac:dyDescent="0.3">
      <c r="K654" s="3"/>
    </row>
    <row r="655" spans="11:11" x14ac:dyDescent="0.3">
      <c r="K655" s="3"/>
    </row>
    <row r="656" spans="11:11" x14ac:dyDescent="0.3">
      <c r="K656" s="3"/>
    </row>
    <row r="657" spans="11:11" x14ac:dyDescent="0.3">
      <c r="K657" s="3"/>
    </row>
    <row r="658" spans="11:11" x14ac:dyDescent="0.3">
      <c r="K658" s="3"/>
    </row>
    <row r="659" spans="11:11" x14ac:dyDescent="0.3">
      <c r="K659" s="3"/>
    </row>
    <row r="660" spans="11:11" x14ac:dyDescent="0.3">
      <c r="K660" s="3"/>
    </row>
    <row r="661" spans="11:11" x14ac:dyDescent="0.3">
      <c r="K661" s="3"/>
    </row>
    <row r="662" spans="11:11" x14ac:dyDescent="0.3">
      <c r="K662" s="3"/>
    </row>
    <row r="663" spans="11:11" x14ac:dyDescent="0.3">
      <c r="K663" s="3"/>
    </row>
    <row r="664" spans="11:11" x14ac:dyDescent="0.3">
      <c r="K664" s="3"/>
    </row>
    <row r="665" spans="11:11" x14ac:dyDescent="0.3">
      <c r="K665" s="3"/>
    </row>
    <row r="666" spans="11:11" x14ac:dyDescent="0.3">
      <c r="K666" s="3"/>
    </row>
    <row r="667" spans="11:11" x14ac:dyDescent="0.3">
      <c r="K667" s="3"/>
    </row>
    <row r="668" spans="11:11" x14ac:dyDescent="0.3">
      <c r="K668" s="3"/>
    </row>
    <row r="669" spans="11:11" x14ac:dyDescent="0.3">
      <c r="K669" s="3"/>
    </row>
    <row r="670" spans="11:11" x14ac:dyDescent="0.3">
      <c r="K670" s="3"/>
    </row>
    <row r="671" spans="11:11" x14ac:dyDescent="0.3">
      <c r="K671" s="3"/>
    </row>
    <row r="672" spans="11:11" x14ac:dyDescent="0.3">
      <c r="K672" s="3"/>
    </row>
    <row r="673" spans="11:11" x14ac:dyDescent="0.3">
      <c r="K673" s="3"/>
    </row>
    <row r="674" spans="11:11" x14ac:dyDescent="0.3">
      <c r="K674" s="3"/>
    </row>
    <row r="675" spans="11:11" x14ac:dyDescent="0.3">
      <c r="K675" s="3"/>
    </row>
    <row r="676" spans="11:11" x14ac:dyDescent="0.3">
      <c r="K676" s="3"/>
    </row>
    <row r="677" spans="11:11" x14ac:dyDescent="0.3">
      <c r="K677" s="3"/>
    </row>
    <row r="678" spans="11:11" x14ac:dyDescent="0.3">
      <c r="K678" s="3"/>
    </row>
    <row r="679" spans="11:11" x14ac:dyDescent="0.3">
      <c r="K679" s="3"/>
    </row>
    <row r="680" spans="11:11" x14ac:dyDescent="0.3">
      <c r="K680" s="3"/>
    </row>
    <row r="681" spans="11:11" x14ac:dyDescent="0.3">
      <c r="K681" s="3"/>
    </row>
    <row r="682" spans="11:11" x14ac:dyDescent="0.3">
      <c r="K682" s="3"/>
    </row>
    <row r="683" spans="11:11" x14ac:dyDescent="0.3">
      <c r="K683" s="3"/>
    </row>
    <row r="684" spans="11:11" x14ac:dyDescent="0.3">
      <c r="K684" s="3"/>
    </row>
    <row r="685" spans="11:11" x14ac:dyDescent="0.3">
      <c r="K685" s="3"/>
    </row>
    <row r="686" spans="11:11" x14ac:dyDescent="0.3">
      <c r="K686" s="3"/>
    </row>
    <row r="687" spans="11:11" x14ac:dyDescent="0.3">
      <c r="K687" s="3"/>
    </row>
    <row r="688" spans="11:11" x14ac:dyDescent="0.3">
      <c r="K688" s="3"/>
    </row>
    <row r="689" spans="11:11" x14ac:dyDescent="0.3">
      <c r="K689" s="3"/>
    </row>
    <row r="690" spans="11:11" x14ac:dyDescent="0.3">
      <c r="K690" s="3"/>
    </row>
    <row r="691" spans="11:11" x14ac:dyDescent="0.3">
      <c r="K691" s="3"/>
    </row>
    <row r="692" spans="11:11" x14ac:dyDescent="0.3">
      <c r="K692" s="3"/>
    </row>
    <row r="693" spans="11:11" x14ac:dyDescent="0.3">
      <c r="K693" s="3"/>
    </row>
    <row r="694" spans="11:11" x14ac:dyDescent="0.3">
      <c r="K694" s="3"/>
    </row>
    <row r="695" spans="11:11" x14ac:dyDescent="0.3">
      <c r="K695" s="3"/>
    </row>
    <row r="696" spans="11:11" x14ac:dyDescent="0.3">
      <c r="K696" s="3"/>
    </row>
    <row r="697" spans="11:11" x14ac:dyDescent="0.3">
      <c r="K697" s="3"/>
    </row>
    <row r="698" spans="11:11" x14ac:dyDescent="0.3">
      <c r="K698" s="3"/>
    </row>
    <row r="699" spans="11:11" x14ac:dyDescent="0.3">
      <c r="K699" s="3"/>
    </row>
    <row r="700" spans="11:11" x14ac:dyDescent="0.3">
      <c r="K700" s="3"/>
    </row>
    <row r="701" spans="11:11" x14ac:dyDescent="0.3">
      <c r="K701" s="3"/>
    </row>
    <row r="702" spans="11:11" x14ac:dyDescent="0.3">
      <c r="K702" s="3"/>
    </row>
    <row r="703" spans="11:11" x14ac:dyDescent="0.3">
      <c r="K703" s="3"/>
    </row>
    <row r="704" spans="11:11" x14ac:dyDescent="0.3">
      <c r="K704" s="3"/>
    </row>
    <row r="705" spans="11:11" x14ac:dyDescent="0.3">
      <c r="K705" s="3"/>
    </row>
    <row r="706" spans="11:11" x14ac:dyDescent="0.3">
      <c r="K706" s="3"/>
    </row>
    <row r="707" spans="11:11" x14ac:dyDescent="0.3">
      <c r="K707" s="3"/>
    </row>
    <row r="708" spans="11:11" x14ac:dyDescent="0.3">
      <c r="K708" s="3"/>
    </row>
    <row r="709" spans="11:11" x14ac:dyDescent="0.3">
      <c r="K709" s="3"/>
    </row>
    <row r="710" spans="11:11" x14ac:dyDescent="0.3">
      <c r="K710" s="3"/>
    </row>
    <row r="711" spans="11:11" x14ac:dyDescent="0.3">
      <c r="K711" s="3"/>
    </row>
    <row r="712" spans="11:11" x14ac:dyDescent="0.3">
      <c r="K712" s="3"/>
    </row>
    <row r="713" spans="11:11" x14ac:dyDescent="0.3">
      <c r="K713" s="3"/>
    </row>
    <row r="714" spans="11:11" x14ac:dyDescent="0.3">
      <c r="K714" s="3"/>
    </row>
    <row r="715" spans="11:11" x14ac:dyDescent="0.3">
      <c r="K715" s="3"/>
    </row>
    <row r="716" spans="11:11" x14ac:dyDescent="0.3">
      <c r="K716" s="3"/>
    </row>
    <row r="717" spans="11:11" x14ac:dyDescent="0.3">
      <c r="K717" s="3"/>
    </row>
    <row r="718" spans="11:11" x14ac:dyDescent="0.3">
      <c r="K718" s="3"/>
    </row>
    <row r="719" spans="11:11" x14ac:dyDescent="0.3">
      <c r="K719" s="3"/>
    </row>
    <row r="720" spans="11:11" x14ac:dyDescent="0.3">
      <c r="K720" s="3"/>
    </row>
    <row r="721" spans="11:11" x14ac:dyDescent="0.3">
      <c r="K721" s="3"/>
    </row>
    <row r="722" spans="11:11" x14ac:dyDescent="0.3">
      <c r="K722" s="3"/>
    </row>
    <row r="723" spans="11:11" x14ac:dyDescent="0.3">
      <c r="K723" s="3"/>
    </row>
    <row r="724" spans="11:11" x14ac:dyDescent="0.3">
      <c r="K724" s="3"/>
    </row>
    <row r="725" spans="11:11" x14ac:dyDescent="0.3">
      <c r="K725" s="3"/>
    </row>
    <row r="726" spans="11:11" x14ac:dyDescent="0.3">
      <c r="K726" s="3"/>
    </row>
    <row r="727" spans="11:11" x14ac:dyDescent="0.3">
      <c r="K727" s="3"/>
    </row>
    <row r="728" spans="11:11" x14ac:dyDescent="0.3">
      <c r="K728" s="3"/>
    </row>
    <row r="729" spans="11:11" x14ac:dyDescent="0.3">
      <c r="K729" s="3"/>
    </row>
    <row r="730" spans="11:11" x14ac:dyDescent="0.3">
      <c r="K730" s="3"/>
    </row>
    <row r="731" spans="11:11" x14ac:dyDescent="0.3">
      <c r="K731" s="3"/>
    </row>
    <row r="732" spans="11:11" x14ac:dyDescent="0.3">
      <c r="K732" s="3"/>
    </row>
    <row r="733" spans="11:11" x14ac:dyDescent="0.3">
      <c r="K733" s="3"/>
    </row>
    <row r="734" spans="11:11" x14ac:dyDescent="0.3">
      <c r="K734" s="3"/>
    </row>
    <row r="735" spans="11:11" x14ac:dyDescent="0.3">
      <c r="K735" s="3"/>
    </row>
    <row r="736" spans="11:11" x14ac:dyDescent="0.3">
      <c r="K736" s="3"/>
    </row>
    <row r="737" spans="11:11" x14ac:dyDescent="0.3">
      <c r="K737" s="3"/>
    </row>
    <row r="738" spans="11:11" x14ac:dyDescent="0.3">
      <c r="K738" s="3"/>
    </row>
    <row r="739" spans="11:11" x14ac:dyDescent="0.3">
      <c r="K739" s="3"/>
    </row>
    <row r="740" spans="11:11" x14ac:dyDescent="0.3">
      <c r="K740" s="3"/>
    </row>
    <row r="741" spans="11:11" x14ac:dyDescent="0.3">
      <c r="K741" s="3"/>
    </row>
    <row r="742" spans="11:11" x14ac:dyDescent="0.3">
      <c r="K742" s="3"/>
    </row>
    <row r="743" spans="11:11" x14ac:dyDescent="0.3">
      <c r="K743" s="3"/>
    </row>
    <row r="744" spans="11:11" x14ac:dyDescent="0.3">
      <c r="K744" s="3"/>
    </row>
    <row r="745" spans="11:11" x14ac:dyDescent="0.3">
      <c r="K745" s="3"/>
    </row>
    <row r="746" spans="11:11" x14ac:dyDescent="0.3">
      <c r="K746" s="3"/>
    </row>
    <row r="747" spans="11:11" x14ac:dyDescent="0.3">
      <c r="K747" s="3"/>
    </row>
    <row r="748" spans="11:11" x14ac:dyDescent="0.3">
      <c r="K748" s="3"/>
    </row>
    <row r="749" spans="11:11" x14ac:dyDescent="0.3">
      <c r="K749" s="3"/>
    </row>
    <row r="750" spans="11:11" x14ac:dyDescent="0.3">
      <c r="K750" s="3"/>
    </row>
    <row r="751" spans="11:11" x14ac:dyDescent="0.3">
      <c r="K751" s="3"/>
    </row>
    <row r="752" spans="11:11" x14ac:dyDescent="0.3">
      <c r="K752" s="3"/>
    </row>
    <row r="753" spans="11:11" x14ac:dyDescent="0.3">
      <c r="K753" s="3"/>
    </row>
    <row r="754" spans="11:11" x14ac:dyDescent="0.3">
      <c r="K754" s="3"/>
    </row>
    <row r="755" spans="11:11" x14ac:dyDescent="0.3">
      <c r="K755" s="3"/>
    </row>
    <row r="756" spans="11:11" x14ac:dyDescent="0.3">
      <c r="K756" s="3"/>
    </row>
    <row r="757" spans="11:11" x14ac:dyDescent="0.3">
      <c r="K757" s="3"/>
    </row>
    <row r="758" spans="11:11" x14ac:dyDescent="0.3">
      <c r="K758" s="3"/>
    </row>
    <row r="759" spans="11:11" x14ac:dyDescent="0.3">
      <c r="K759" s="3"/>
    </row>
    <row r="760" spans="11:11" x14ac:dyDescent="0.3">
      <c r="K760" s="3"/>
    </row>
    <row r="761" spans="11:11" x14ac:dyDescent="0.3">
      <c r="K761" s="3"/>
    </row>
    <row r="762" spans="11:11" x14ac:dyDescent="0.3">
      <c r="K762" s="3"/>
    </row>
    <row r="763" spans="11:11" x14ac:dyDescent="0.3">
      <c r="K763" s="3"/>
    </row>
    <row r="764" spans="11:11" x14ac:dyDescent="0.3">
      <c r="K764" s="3"/>
    </row>
    <row r="765" spans="11:11" x14ac:dyDescent="0.3">
      <c r="K765" s="3"/>
    </row>
    <row r="766" spans="11:11" x14ac:dyDescent="0.3">
      <c r="K766" s="3"/>
    </row>
    <row r="767" spans="11:11" x14ac:dyDescent="0.3">
      <c r="K767" s="3"/>
    </row>
    <row r="768" spans="11:11" x14ac:dyDescent="0.3">
      <c r="K768" s="3"/>
    </row>
    <row r="769" spans="11:11" x14ac:dyDescent="0.3">
      <c r="K769" s="3"/>
    </row>
    <row r="770" spans="11:11" x14ac:dyDescent="0.3">
      <c r="K770" s="3"/>
    </row>
    <row r="771" spans="11:11" x14ac:dyDescent="0.3">
      <c r="K771" s="3"/>
    </row>
    <row r="772" spans="11:11" x14ac:dyDescent="0.3">
      <c r="K772" s="3"/>
    </row>
    <row r="773" spans="11:11" x14ac:dyDescent="0.3">
      <c r="K773" s="3"/>
    </row>
    <row r="774" spans="11:11" x14ac:dyDescent="0.3">
      <c r="K774" s="3"/>
    </row>
    <row r="775" spans="11:11" x14ac:dyDescent="0.3">
      <c r="K775" s="3"/>
    </row>
    <row r="776" spans="11:11" x14ac:dyDescent="0.3">
      <c r="K776" s="3"/>
    </row>
    <row r="777" spans="11:11" x14ac:dyDescent="0.3">
      <c r="K777" s="3"/>
    </row>
    <row r="778" spans="11:11" x14ac:dyDescent="0.3">
      <c r="K778" s="3"/>
    </row>
    <row r="779" spans="11:11" x14ac:dyDescent="0.3">
      <c r="K779" s="3"/>
    </row>
    <row r="780" spans="11:11" x14ac:dyDescent="0.3">
      <c r="K780" s="3"/>
    </row>
    <row r="781" spans="11:11" x14ac:dyDescent="0.3">
      <c r="K781" s="3"/>
    </row>
    <row r="782" spans="11:11" x14ac:dyDescent="0.3">
      <c r="K782" s="3"/>
    </row>
    <row r="783" spans="11:11" x14ac:dyDescent="0.3">
      <c r="K783" s="3"/>
    </row>
    <row r="784" spans="11:11" x14ac:dyDescent="0.3">
      <c r="K784" s="3"/>
    </row>
    <row r="785" spans="11:11" x14ac:dyDescent="0.3">
      <c r="K785" s="3"/>
    </row>
    <row r="786" spans="11:11" x14ac:dyDescent="0.3">
      <c r="K786" s="3"/>
    </row>
    <row r="787" spans="11:11" x14ac:dyDescent="0.3">
      <c r="K787" s="3"/>
    </row>
    <row r="788" spans="11:11" x14ac:dyDescent="0.3">
      <c r="K788" s="3"/>
    </row>
    <row r="789" spans="11:11" x14ac:dyDescent="0.3">
      <c r="K789" s="3"/>
    </row>
    <row r="790" spans="11:11" x14ac:dyDescent="0.3">
      <c r="K790" s="3"/>
    </row>
    <row r="791" spans="11:11" x14ac:dyDescent="0.3">
      <c r="K791" s="3"/>
    </row>
    <row r="792" spans="11:11" x14ac:dyDescent="0.3">
      <c r="K792" s="3"/>
    </row>
    <row r="793" spans="11:11" x14ac:dyDescent="0.3">
      <c r="K793" s="3"/>
    </row>
    <row r="794" spans="11:11" x14ac:dyDescent="0.3">
      <c r="K794" s="3"/>
    </row>
    <row r="795" spans="11:11" x14ac:dyDescent="0.3">
      <c r="K795" s="3"/>
    </row>
    <row r="796" spans="11:11" x14ac:dyDescent="0.3">
      <c r="K796" s="3"/>
    </row>
    <row r="797" spans="11:11" x14ac:dyDescent="0.3">
      <c r="K797" s="3"/>
    </row>
    <row r="798" spans="11:11" x14ac:dyDescent="0.3">
      <c r="K798" s="3"/>
    </row>
    <row r="799" spans="11:11" x14ac:dyDescent="0.3">
      <c r="K799" s="3"/>
    </row>
    <row r="800" spans="11:11" x14ac:dyDescent="0.3">
      <c r="K800" s="3"/>
    </row>
    <row r="801" spans="11:11" x14ac:dyDescent="0.3">
      <c r="K801" s="3"/>
    </row>
    <row r="802" spans="11:11" x14ac:dyDescent="0.3">
      <c r="K802" s="3"/>
    </row>
    <row r="803" spans="11:11" x14ac:dyDescent="0.3">
      <c r="K803" s="3"/>
    </row>
    <row r="804" spans="11:11" x14ac:dyDescent="0.3">
      <c r="K804" s="3"/>
    </row>
    <row r="805" spans="11:11" x14ac:dyDescent="0.3">
      <c r="K805" s="3"/>
    </row>
    <row r="806" spans="11:11" x14ac:dyDescent="0.3">
      <c r="K806" s="3"/>
    </row>
    <row r="807" spans="11:11" x14ac:dyDescent="0.3">
      <c r="K807" s="3"/>
    </row>
    <row r="808" spans="11:11" x14ac:dyDescent="0.3">
      <c r="K808" s="3"/>
    </row>
    <row r="809" spans="11:11" x14ac:dyDescent="0.3">
      <c r="K809" s="3"/>
    </row>
    <row r="810" spans="11:11" x14ac:dyDescent="0.3">
      <c r="K810" s="3"/>
    </row>
    <row r="811" spans="11:11" x14ac:dyDescent="0.3">
      <c r="K811" s="3"/>
    </row>
    <row r="812" spans="11:11" x14ac:dyDescent="0.3">
      <c r="K812" s="3"/>
    </row>
    <row r="813" spans="11:11" x14ac:dyDescent="0.3">
      <c r="K813" s="3"/>
    </row>
    <row r="814" spans="11:11" x14ac:dyDescent="0.3">
      <c r="K814" s="3"/>
    </row>
    <row r="815" spans="11:11" x14ac:dyDescent="0.3">
      <c r="K815" s="3"/>
    </row>
    <row r="816" spans="11:11" x14ac:dyDescent="0.3">
      <c r="K816" s="3"/>
    </row>
    <row r="817" spans="11:11" x14ac:dyDescent="0.3">
      <c r="K817" s="3"/>
    </row>
    <row r="818" spans="11:11" x14ac:dyDescent="0.3">
      <c r="K818" s="3"/>
    </row>
    <row r="819" spans="11:11" x14ac:dyDescent="0.3">
      <c r="K819" s="3"/>
    </row>
    <row r="820" spans="11:11" x14ac:dyDescent="0.3">
      <c r="K820" s="3"/>
    </row>
    <row r="821" spans="11:11" x14ac:dyDescent="0.3">
      <c r="K821" s="3"/>
    </row>
    <row r="822" spans="11:11" x14ac:dyDescent="0.3">
      <c r="K822" s="3"/>
    </row>
    <row r="823" spans="11:11" x14ac:dyDescent="0.3">
      <c r="K823" s="3"/>
    </row>
    <row r="824" spans="11:11" x14ac:dyDescent="0.3">
      <c r="K824" s="3"/>
    </row>
    <row r="825" spans="11:11" x14ac:dyDescent="0.3">
      <c r="K825" s="3"/>
    </row>
    <row r="826" spans="11:11" x14ac:dyDescent="0.3">
      <c r="K826" s="3"/>
    </row>
    <row r="827" spans="11:11" x14ac:dyDescent="0.3">
      <c r="K827" s="3"/>
    </row>
    <row r="828" spans="11:11" x14ac:dyDescent="0.3">
      <c r="K828" s="3"/>
    </row>
    <row r="829" spans="11:11" x14ac:dyDescent="0.3">
      <c r="K829" s="3"/>
    </row>
    <row r="830" spans="11:11" x14ac:dyDescent="0.3">
      <c r="K830" s="3"/>
    </row>
    <row r="831" spans="11:11" x14ac:dyDescent="0.3">
      <c r="K831" s="3"/>
    </row>
    <row r="832" spans="11:11" x14ac:dyDescent="0.3">
      <c r="K832" s="3"/>
    </row>
    <row r="833" spans="11:11" x14ac:dyDescent="0.3">
      <c r="K833" s="3"/>
    </row>
    <row r="834" spans="11:11" x14ac:dyDescent="0.3">
      <c r="K834" s="3"/>
    </row>
    <row r="835" spans="11:11" x14ac:dyDescent="0.3">
      <c r="K835" s="3"/>
    </row>
    <row r="836" spans="11:11" x14ac:dyDescent="0.3">
      <c r="K836" s="3"/>
    </row>
    <row r="837" spans="11:11" x14ac:dyDescent="0.3">
      <c r="K837" s="3"/>
    </row>
    <row r="838" spans="11:11" x14ac:dyDescent="0.3">
      <c r="K838" s="3"/>
    </row>
    <row r="839" spans="11:11" x14ac:dyDescent="0.3">
      <c r="K839" s="3"/>
    </row>
    <row r="840" spans="11:11" x14ac:dyDescent="0.3">
      <c r="K840" s="3"/>
    </row>
    <row r="841" spans="11:11" x14ac:dyDescent="0.3">
      <c r="K841" s="3"/>
    </row>
    <row r="842" spans="11:11" x14ac:dyDescent="0.3">
      <c r="K842" s="3"/>
    </row>
    <row r="843" spans="11:11" x14ac:dyDescent="0.3">
      <c r="K843" s="3"/>
    </row>
    <row r="844" spans="11:11" x14ac:dyDescent="0.3">
      <c r="K844" s="3"/>
    </row>
    <row r="845" spans="11:11" x14ac:dyDescent="0.3">
      <c r="K845" s="3"/>
    </row>
    <row r="846" spans="11:11" x14ac:dyDescent="0.3">
      <c r="K846" s="3"/>
    </row>
    <row r="847" spans="11:11" x14ac:dyDescent="0.3">
      <c r="K847" s="3"/>
    </row>
    <row r="848" spans="11:11" x14ac:dyDescent="0.3">
      <c r="K848" s="3"/>
    </row>
    <row r="849" spans="11:11" x14ac:dyDescent="0.3">
      <c r="K849" s="3"/>
    </row>
    <row r="850" spans="11:11" x14ac:dyDescent="0.3">
      <c r="K850" s="3"/>
    </row>
    <row r="851" spans="11:11" x14ac:dyDescent="0.3">
      <c r="K851" s="3"/>
    </row>
    <row r="852" spans="11:11" x14ac:dyDescent="0.3">
      <c r="K852" s="3"/>
    </row>
    <row r="853" spans="11:11" x14ac:dyDescent="0.3">
      <c r="K853" s="3"/>
    </row>
    <row r="854" spans="11:11" x14ac:dyDescent="0.3">
      <c r="K854" s="3"/>
    </row>
    <row r="855" spans="11:11" x14ac:dyDescent="0.3">
      <c r="K855" s="3"/>
    </row>
    <row r="856" spans="11:11" x14ac:dyDescent="0.3">
      <c r="K856" s="3"/>
    </row>
    <row r="857" spans="11:11" x14ac:dyDescent="0.3">
      <c r="K857" s="3"/>
    </row>
    <row r="858" spans="11:11" x14ac:dyDescent="0.3">
      <c r="K858" s="3"/>
    </row>
    <row r="859" spans="11:11" x14ac:dyDescent="0.3">
      <c r="K859" s="3"/>
    </row>
    <row r="860" spans="11:11" x14ac:dyDescent="0.3">
      <c r="K860" s="3"/>
    </row>
    <row r="861" spans="11:11" x14ac:dyDescent="0.3">
      <c r="K861" s="3"/>
    </row>
    <row r="862" spans="11:11" x14ac:dyDescent="0.3">
      <c r="K862" s="3"/>
    </row>
    <row r="863" spans="11:11" x14ac:dyDescent="0.3">
      <c r="K863" s="3"/>
    </row>
    <row r="864" spans="11:11" x14ac:dyDescent="0.3">
      <c r="K864" s="3"/>
    </row>
    <row r="865" spans="11:11" x14ac:dyDescent="0.3">
      <c r="K865" s="3"/>
    </row>
    <row r="866" spans="11:11" x14ac:dyDescent="0.3">
      <c r="K866" s="3"/>
    </row>
    <row r="867" spans="11:11" x14ac:dyDescent="0.3">
      <c r="K867" s="3"/>
    </row>
    <row r="868" spans="11:11" x14ac:dyDescent="0.3">
      <c r="K868" s="3"/>
    </row>
    <row r="869" spans="11:11" x14ac:dyDescent="0.3">
      <c r="K869" s="3"/>
    </row>
    <row r="870" spans="11:11" x14ac:dyDescent="0.3">
      <c r="K870" s="3"/>
    </row>
    <row r="871" spans="11:11" x14ac:dyDescent="0.3">
      <c r="K871" s="3"/>
    </row>
    <row r="872" spans="11:11" x14ac:dyDescent="0.3">
      <c r="K872" s="3"/>
    </row>
    <row r="873" spans="11:11" x14ac:dyDescent="0.3">
      <c r="K873" s="3"/>
    </row>
    <row r="874" spans="11:11" x14ac:dyDescent="0.3">
      <c r="K874" s="3"/>
    </row>
    <row r="875" spans="11:11" x14ac:dyDescent="0.3">
      <c r="K875" s="3"/>
    </row>
    <row r="876" spans="11:11" x14ac:dyDescent="0.3">
      <c r="K876" s="3"/>
    </row>
    <row r="877" spans="11:11" x14ac:dyDescent="0.3">
      <c r="K877" s="3"/>
    </row>
    <row r="878" spans="11:11" x14ac:dyDescent="0.3">
      <c r="K878" s="3"/>
    </row>
    <row r="879" spans="11:11" x14ac:dyDescent="0.3">
      <c r="K879" s="3"/>
    </row>
    <row r="880" spans="11:11" x14ac:dyDescent="0.3">
      <c r="K880" s="3"/>
    </row>
    <row r="881" spans="11:11" x14ac:dyDescent="0.3">
      <c r="K881" s="3"/>
    </row>
    <row r="882" spans="11:11" x14ac:dyDescent="0.3">
      <c r="K882" s="3"/>
    </row>
    <row r="883" spans="11:11" x14ac:dyDescent="0.3">
      <c r="K883" s="3"/>
    </row>
    <row r="884" spans="11:11" x14ac:dyDescent="0.3">
      <c r="K884" s="3"/>
    </row>
    <row r="885" spans="11:11" x14ac:dyDescent="0.3">
      <c r="K885" s="3"/>
    </row>
    <row r="886" spans="11:11" x14ac:dyDescent="0.3">
      <c r="K886" s="3"/>
    </row>
    <row r="887" spans="11:11" x14ac:dyDescent="0.3">
      <c r="K887" s="3"/>
    </row>
    <row r="888" spans="11:11" x14ac:dyDescent="0.3">
      <c r="K888" s="3"/>
    </row>
    <row r="889" spans="11:11" x14ac:dyDescent="0.3">
      <c r="K889" s="3"/>
    </row>
    <row r="890" spans="11:11" x14ac:dyDescent="0.3">
      <c r="K890" s="3"/>
    </row>
    <row r="891" spans="11:11" x14ac:dyDescent="0.3">
      <c r="K891" s="3"/>
    </row>
    <row r="892" spans="11:11" x14ac:dyDescent="0.3">
      <c r="K892" s="3"/>
    </row>
    <row r="893" spans="11:11" x14ac:dyDescent="0.3">
      <c r="K893" s="3"/>
    </row>
    <row r="894" spans="11:11" x14ac:dyDescent="0.3">
      <c r="K894" s="3"/>
    </row>
    <row r="895" spans="11:11" x14ac:dyDescent="0.3">
      <c r="K895" s="3"/>
    </row>
    <row r="896" spans="11:11" x14ac:dyDescent="0.3">
      <c r="K896" s="3"/>
    </row>
    <row r="897" spans="11:11" x14ac:dyDescent="0.3">
      <c r="K897" s="3"/>
    </row>
    <row r="898" spans="11:11" x14ac:dyDescent="0.3">
      <c r="K898" s="3"/>
    </row>
    <row r="899" spans="11:11" x14ac:dyDescent="0.3">
      <c r="K899" s="3"/>
    </row>
    <row r="900" spans="11:11" x14ac:dyDescent="0.3">
      <c r="K900" s="3"/>
    </row>
    <row r="901" spans="11:11" x14ac:dyDescent="0.3">
      <c r="K901" s="3"/>
    </row>
    <row r="902" spans="11:11" x14ac:dyDescent="0.3">
      <c r="K902" s="3"/>
    </row>
    <row r="903" spans="11:11" x14ac:dyDescent="0.3">
      <c r="K903" s="3"/>
    </row>
    <row r="904" spans="11:11" x14ac:dyDescent="0.3">
      <c r="K904" s="3"/>
    </row>
    <row r="905" spans="11:11" x14ac:dyDescent="0.3">
      <c r="K905" s="3"/>
    </row>
    <row r="906" spans="11:11" x14ac:dyDescent="0.3">
      <c r="K906" s="3"/>
    </row>
    <row r="907" spans="11:11" x14ac:dyDescent="0.3">
      <c r="K907" s="3"/>
    </row>
    <row r="908" spans="11:11" x14ac:dyDescent="0.3">
      <c r="K908" s="3"/>
    </row>
    <row r="909" spans="11:11" x14ac:dyDescent="0.3">
      <c r="K909" s="3"/>
    </row>
    <row r="910" spans="11:11" x14ac:dyDescent="0.3">
      <c r="K910" s="3"/>
    </row>
    <row r="911" spans="11:11" x14ac:dyDescent="0.3">
      <c r="K911" s="3"/>
    </row>
    <row r="912" spans="11:11" x14ac:dyDescent="0.3">
      <c r="K912" s="3"/>
    </row>
    <row r="913" spans="11:11" x14ac:dyDescent="0.3">
      <c r="K913" s="3"/>
    </row>
    <row r="914" spans="11:11" x14ac:dyDescent="0.3">
      <c r="K914" s="3"/>
    </row>
    <row r="915" spans="11:11" x14ac:dyDescent="0.3">
      <c r="K915" s="3"/>
    </row>
    <row r="916" spans="11:11" x14ac:dyDescent="0.3">
      <c r="K916" s="3"/>
    </row>
    <row r="917" spans="11:11" x14ac:dyDescent="0.3">
      <c r="K917" s="3"/>
    </row>
    <row r="918" spans="11:11" x14ac:dyDescent="0.3">
      <c r="K918" s="3"/>
    </row>
    <row r="919" spans="11:11" x14ac:dyDescent="0.3">
      <c r="K919" s="3"/>
    </row>
    <row r="920" spans="11:11" x14ac:dyDescent="0.3">
      <c r="K920" s="3"/>
    </row>
    <row r="921" spans="11:11" x14ac:dyDescent="0.3">
      <c r="K921" s="3"/>
    </row>
    <row r="922" spans="11:11" x14ac:dyDescent="0.3">
      <c r="K922" s="3"/>
    </row>
    <row r="923" spans="11:11" x14ac:dyDescent="0.3">
      <c r="K923" s="3"/>
    </row>
    <row r="924" spans="11:11" x14ac:dyDescent="0.3">
      <c r="K924" s="3"/>
    </row>
    <row r="925" spans="11:11" x14ac:dyDescent="0.3">
      <c r="K925" s="3"/>
    </row>
    <row r="926" spans="11:11" x14ac:dyDescent="0.3">
      <c r="K926" s="3"/>
    </row>
    <row r="927" spans="11:11" x14ac:dyDescent="0.3">
      <c r="K927" s="3"/>
    </row>
    <row r="928" spans="11:11" x14ac:dyDescent="0.3">
      <c r="K928" s="3"/>
    </row>
    <row r="929" spans="11:11" x14ac:dyDescent="0.3">
      <c r="K929" s="3"/>
    </row>
    <row r="930" spans="11:11" x14ac:dyDescent="0.3">
      <c r="K930" s="3"/>
    </row>
    <row r="931" spans="11:11" x14ac:dyDescent="0.3">
      <c r="K931" s="3"/>
    </row>
    <row r="932" spans="11:11" x14ac:dyDescent="0.3">
      <c r="K932" s="3"/>
    </row>
    <row r="933" spans="11:11" x14ac:dyDescent="0.3">
      <c r="K933" s="3"/>
    </row>
    <row r="934" spans="11:11" x14ac:dyDescent="0.3">
      <c r="K934" s="3"/>
    </row>
    <row r="935" spans="11:11" x14ac:dyDescent="0.3">
      <c r="K935" s="3"/>
    </row>
    <row r="936" spans="11:11" x14ac:dyDescent="0.3">
      <c r="K936" s="3"/>
    </row>
    <row r="937" spans="11:11" x14ac:dyDescent="0.3">
      <c r="K937" s="3"/>
    </row>
    <row r="938" spans="11:11" x14ac:dyDescent="0.3">
      <c r="K938" s="3"/>
    </row>
    <row r="939" spans="11:11" x14ac:dyDescent="0.3">
      <c r="K939" s="3"/>
    </row>
    <row r="940" spans="11:11" x14ac:dyDescent="0.3">
      <c r="K940" s="3"/>
    </row>
    <row r="941" spans="11:11" x14ac:dyDescent="0.3">
      <c r="K941" s="3"/>
    </row>
    <row r="942" spans="11:11" x14ac:dyDescent="0.3">
      <c r="K942" s="3"/>
    </row>
    <row r="943" spans="11:11" x14ac:dyDescent="0.3">
      <c r="K943" s="3"/>
    </row>
    <row r="944" spans="11:11" x14ac:dyDescent="0.3">
      <c r="K944" s="3"/>
    </row>
    <row r="945" spans="11:11" x14ac:dyDescent="0.3">
      <c r="K945" s="3"/>
    </row>
    <row r="946" spans="11:11" x14ac:dyDescent="0.3">
      <c r="K946" s="3"/>
    </row>
    <row r="947" spans="11:11" x14ac:dyDescent="0.3">
      <c r="K947" s="3"/>
    </row>
    <row r="948" spans="11:11" x14ac:dyDescent="0.3">
      <c r="K948" s="3"/>
    </row>
    <row r="949" spans="11:11" x14ac:dyDescent="0.3">
      <c r="K949" s="3"/>
    </row>
    <row r="950" spans="11:11" x14ac:dyDescent="0.3">
      <c r="K950" s="3"/>
    </row>
    <row r="951" spans="11:11" x14ac:dyDescent="0.3">
      <c r="K951" s="3"/>
    </row>
    <row r="952" spans="11:11" x14ac:dyDescent="0.3">
      <c r="K952" s="3"/>
    </row>
    <row r="953" spans="11:11" x14ac:dyDescent="0.3">
      <c r="K953" s="3"/>
    </row>
    <row r="954" spans="11:11" x14ac:dyDescent="0.3">
      <c r="K954" s="3"/>
    </row>
    <row r="955" spans="11:11" x14ac:dyDescent="0.3">
      <c r="K955" s="3"/>
    </row>
    <row r="956" spans="11:11" x14ac:dyDescent="0.3">
      <c r="K956" s="3"/>
    </row>
    <row r="957" spans="11:11" x14ac:dyDescent="0.3">
      <c r="K957" s="3"/>
    </row>
    <row r="958" spans="11:11" x14ac:dyDescent="0.3">
      <c r="K958" s="3"/>
    </row>
    <row r="959" spans="11:11" x14ac:dyDescent="0.3">
      <c r="K959" s="3"/>
    </row>
    <row r="960" spans="11:11" x14ac:dyDescent="0.3">
      <c r="K960" s="3"/>
    </row>
    <row r="961" spans="11:11" x14ac:dyDescent="0.3">
      <c r="K961" s="3"/>
    </row>
    <row r="962" spans="11:11" x14ac:dyDescent="0.3">
      <c r="K962" s="3"/>
    </row>
    <row r="963" spans="11:11" x14ac:dyDescent="0.3">
      <c r="K963" s="3"/>
    </row>
    <row r="964" spans="11:11" x14ac:dyDescent="0.3">
      <c r="K964" s="3"/>
    </row>
    <row r="965" spans="11:11" x14ac:dyDescent="0.3">
      <c r="K965" s="3"/>
    </row>
    <row r="966" spans="11:11" x14ac:dyDescent="0.3">
      <c r="K966" s="3"/>
    </row>
    <row r="967" spans="11:11" x14ac:dyDescent="0.3">
      <c r="K967" s="3"/>
    </row>
    <row r="968" spans="11:11" x14ac:dyDescent="0.3">
      <c r="K968" s="3"/>
    </row>
    <row r="969" spans="11:11" x14ac:dyDescent="0.3">
      <c r="K969" s="3"/>
    </row>
    <row r="970" spans="11:11" x14ac:dyDescent="0.3">
      <c r="K970" s="3"/>
    </row>
    <row r="971" spans="11:11" x14ac:dyDescent="0.3">
      <c r="K971" s="3"/>
    </row>
    <row r="972" spans="11:11" x14ac:dyDescent="0.3">
      <c r="K972" s="3"/>
    </row>
    <row r="973" spans="11:11" x14ac:dyDescent="0.3">
      <c r="K973" s="3"/>
    </row>
    <row r="974" spans="11:11" x14ac:dyDescent="0.3">
      <c r="K974" s="3"/>
    </row>
    <row r="975" spans="11:11" x14ac:dyDescent="0.3">
      <c r="K975" s="3"/>
    </row>
    <row r="976" spans="11:11" x14ac:dyDescent="0.3">
      <c r="K976" s="3"/>
    </row>
    <row r="977" spans="11:11" x14ac:dyDescent="0.3">
      <c r="K977" s="3"/>
    </row>
    <row r="978" spans="11:11" x14ac:dyDescent="0.3">
      <c r="K978" s="3"/>
    </row>
    <row r="979" spans="11:11" x14ac:dyDescent="0.3">
      <c r="K979" s="3"/>
    </row>
    <row r="980" spans="11:11" x14ac:dyDescent="0.3">
      <c r="K980" s="3"/>
    </row>
    <row r="981" spans="11:11" x14ac:dyDescent="0.3">
      <c r="K981" s="3"/>
    </row>
    <row r="982" spans="11:11" x14ac:dyDescent="0.3">
      <c r="K982" s="3"/>
    </row>
    <row r="983" spans="11:11" x14ac:dyDescent="0.3">
      <c r="K983" s="3"/>
    </row>
    <row r="984" spans="11:11" x14ac:dyDescent="0.3">
      <c r="K984" s="3"/>
    </row>
    <row r="985" spans="11:11" x14ac:dyDescent="0.3">
      <c r="K985" s="3"/>
    </row>
    <row r="986" spans="11:11" x14ac:dyDescent="0.3">
      <c r="K986" s="3"/>
    </row>
    <row r="987" spans="11:11" x14ac:dyDescent="0.3">
      <c r="K987" s="3"/>
    </row>
    <row r="988" spans="11:11" x14ac:dyDescent="0.3">
      <c r="K988" s="3"/>
    </row>
    <row r="989" spans="11:11" x14ac:dyDescent="0.3">
      <c r="K989" s="3"/>
    </row>
    <row r="990" spans="11:11" x14ac:dyDescent="0.3">
      <c r="K990" s="3"/>
    </row>
    <row r="991" spans="11:11" x14ac:dyDescent="0.3">
      <c r="K991" s="3"/>
    </row>
    <row r="992" spans="11:11" x14ac:dyDescent="0.3">
      <c r="K992" s="3"/>
    </row>
    <row r="993" spans="11:11" x14ac:dyDescent="0.3">
      <c r="K993" s="3"/>
    </row>
    <row r="994" spans="11:11" x14ac:dyDescent="0.3">
      <c r="K994" s="3"/>
    </row>
    <row r="995" spans="11:11" x14ac:dyDescent="0.3">
      <c r="K995" s="3"/>
    </row>
    <row r="996" spans="11:11" x14ac:dyDescent="0.3">
      <c r="K996" s="3"/>
    </row>
    <row r="997" spans="11:11" x14ac:dyDescent="0.3">
      <c r="K997" s="3"/>
    </row>
    <row r="998" spans="11:11" x14ac:dyDescent="0.3">
      <c r="K998" s="3"/>
    </row>
    <row r="999" spans="11:11" x14ac:dyDescent="0.3">
      <c r="K999" s="3"/>
    </row>
    <row r="1000" spans="11:11" x14ac:dyDescent="0.3">
      <c r="K1000" s="3"/>
    </row>
    <row r="1001" spans="11:11" x14ac:dyDescent="0.3">
      <c r="K1001" s="3"/>
    </row>
    <row r="1002" spans="11:11" x14ac:dyDescent="0.3">
      <c r="K1002" s="3"/>
    </row>
    <row r="1003" spans="11:11" x14ac:dyDescent="0.3">
      <c r="K1003" s="3"/>
    </row>
    <row r="1004" spans="11:11" x14ac:dyDescent="0.3">
      <c r="K1004" s="3"/>
    </row>
    <row r="1005" spans="11:11" x14ac:dyDescent="0.3">
      <c r="K1005" s="3"/>
    </row>
    <row r="1006" spans="11:11" x14ac:dyDescent="0.3">
      <c r="K1006" s="3"/>
    </row>
    <row r="1007" spans="11:11" x14ac:dyDescent="0.3">
      <c r="K1007" s="3"/>
    </row>
    <row r="1008" spans="11:11" x14ac:dyDescent="0.3">
      <c r="K1008" s="3"/>
    </row>
    <row r="1009" spans="11:11" x14ac:dyDescent="0.3">
      <c r="K1009" s="3"/>
    </row>
    <row r="1010" spans="11:11" x14ac:dyDescent="0.3">
      <c r="K1010" s="3"/>
    </row>
    <row r="1011" spans="11:11" x14ac:dyDescent="0.3">
      <c r="K1011" s="3"/>
    </row>
    <row r="1012" spans="11:11" x14ac:dyDescent="0.3">
      <c r="K1012" s="3"/>
    </row>
    <row r="1013" spans="11:11" x14ac:dyDescent="0.3">
      <c r="K1013" s="3"/>
    </row>
    <row r="1014" spans="11:11" x14ac:dyDescent="0.3">
      <c r="K1014" s="3"/>
    </row>
    <row r="1015" spans="11:11" x14ac:dyDescent="0.3">
      <c r="K1015" s="3"/>
    </row>
    <row r="1016" spans="11:11" x14ac:dyDescent="0.3">
      <c r="K1016" s="3"/>
    </row>
    <row r="1017" spans="11:11" x14ac:dyDescent="0.3">
      <c r="K1017" s="3"/>
    </row>
    <row r="1018" spans="11:11" x14ac:dyDescent="0.3">
      <c r="K1018" s="3"/>
    </row>
    <row r="1019" spans="11:11" x14ac:dyDescent="0.3">
      <c r="K1019" s="3"/>
    </row>
    <row r="1020" spans="11:11" x14ac:dyDescent="0.3">
      <c r="K1020" s="3"/>
    </row>
    <row r="1021" spans="11:11" x14ac:dyDescent="0.3">
      <c r="K1021" s="3"/>
    </row>
    <row r="1022" spans="11:11" x14ac:dyDescent="0.3">
      <c r="K1022" s="3"/>
    </row>
    <row r="1023" spans="11:11" x14ac:dyDescent="0.3">
      <c r="K1023" s="3"/>
    </row>
    <row r="1024" spans="11:11" x14ac:dyDescent="0.3">
      <c r="K1024" s="3"/>
    </row>
    <row r="1025" spans="11:11" x14ac:dyDescent="0.3">
      <c r="K1025" s="3"/>
    </row>
    <row r="1026" spans="11:11" x14ac:dyDescent="0.3">
      <c r="K1026" s="3"/>
    </row>
    <row r="1027" spans="11:11" x14ac:dyDescent="0.3">
      <c r="K1027" s="3"/>
    </row>
    <row r="1028" spans="11:11" x14ac:dyDescent="0.3">
      <c r="K1028" s="3"/>
    </row>
    <row r="1029" spans="11:11" x14ac:dyDescent="0.3">
      <c r="K1029" s="3"/>
    </row>
    <row r="1030" spans="11:11" x14ac:dyDescent="0.3">
      <c r="K1030" s="3"/>
    </row>
    <row r="1031" spans="11:11" x14ac:dyDescent="0.3">
      <c r="K1031" s="3"/>
    </row>
    <row r="1032" spans="11:11" x14ac:dyDescent="0.3">
      <c r="K1032" s="3"/>
    </row>
    <row r="1033" spans="11:11" x14ac:dyDescent="0.3">
      <c r="K1033" s="3"/>
    </row>
    <row r="1034" spans="11:11" x14ac:dyDescent="0.3">
      <c r="K1034" s="3"/>
    </row>
    <row r="1035" spans="11:11" x14ac:dyDescent="0.3">
      <c r="K1035" s="3"/>
    </row>
    <row r="1036" spans="11:11" x14ac:dyDescent="0.3">
      <c r="K1036" s="3"/>
    </row>
    <row r="1037" spans="11:11" x14ac:dyDescent="0.3">
      <c r="K1037" s="3"/>
    </row>
    <row r="1038" spans="11:11" x14ac:dyDescent="0.3">
      <c r="K1038" s="3"/>
    </row>
    <row r="1039" spans="11:11" x14ac:dyDescent="0.3">
      <c r="K1039" s="3"/>
    </row>
    <row r="1040" spans="11:11" x14ac:dyDescent="0.3">
      <c r="K1040" s="3"/>
    </row>
    <row r="1041" spans="11:11" x14ac:dyDescent="0.3">
      <c r="K1041" s="3"/>
    </row>
    <row r="1042" spans="11:11" x14ac:dyDescent="0.3">
      <c r="K1042" s="3"/>
    </row>
    <row r="1043" spans="11:11" x14ac:dyDescent="0.3">
      <c r="K1043" s="3"/>
    </row>
    <row r="1044" spans="11:11" x14ac:dyDescent="0.3">
      <c r="K1044" s="3"/>
    </row>
    <row r="1045" spans="11:11" x14ac:dyDescent="0.3">
      <c r="K1045" s="3"/>
    </row>
    <row r="1046" spans="11:11" x14ac:dyDescent="0.3">
      <c r="K1046" s="3"/>
    </row>
    <row r="1047" spans="11:11" x14ac:dyDescent="0.3">
      <c r="K1047" s="3"/>
    </row>
    <row r="1048" spans="11:11" x14ac:dyDescent="0.3">
      <c r="K1048" s="3"/>
    </row>
    <row r="1049" spans="11:11" x14ac:dyDescent="0.3">
      <c r="K1049" s="3"/>
    </row>
    <row r="1050" spans="11:11" x14ac:dyDescent="0.3">
      <c r="K1050" s="3"/>
    </row>
    <row r="1051" spans="11:11" x14ac:dyDescent="0.3">
      <c r="K1051" s="3"/>
    </row>
    <row r="1052" spans="11:11" x14ac:dyDescent="0.3">
      <c r="K1052" s="3"/>
    </row>
    <row r="1053" spans="11:11" x14ac:dyDescent="0.3">
      <c r="K1053" s="3"/>
    </row>
    <row r="1054" spans="11:11" x14ac:dyDescent="0.3">
      <c r="K1054" s="3"/>
    </row>
    <row r="1055" spans="11:11" x14ac:dyDescent="0.3">
      <c r="K1055" s="3"/>
    </row>
    <row r="1056" spans="11:11" x14ac:dyDescent="0.3">
      <c r="K1056" s="3"/>
    </row>
    <row r="1057" spans="11:11" x14ac:dyDescent="0.3">
      <c r="K1057" s="3"/>
    </row>
  </sheetData>
  <sortState xmlns:xlrd2="http://schemas.microsoft.com/office/spreadsheetml/2017/richdata2" ref="B47:K57">
    <sortCondition descending="1" ref="I47:I57"/>
  </sortState>
  <mergeCells count="20">
    <mergeCell ref="B3:E3"/>
    <mergeCell ref="B10:E10"/>
    <mergeCell ref="B11:E11"/>
    <mergeCell ref="B27:E27"/>
    <mergeCell ref="B116:E116"/>
    <mergeCell ref="B120:E120"/>
    <mergeCell ref="B134:E134"/>
    <mergeCell ref="B15:C15"/>
    <mergeCell ref="B22:C22"/>
    <mergeCell ref="B23:C23"/>
    <mergeCell ref="B39:E39"/>
    <mergeCell ref="B43:K43"/>
    <mergeCell ref="B44:B45"/>
    <mergeCell ref="C44:E44"/>
    <mergeCell ref="F44:H44"/>
    <mergeCell ref="I44:K44"/>
    <mergeCell ref="B59:K59"/>
    <mergeCell ref="B63:E63"/>
    <mergeCell ref="B76:E76"/>
    <mergeCell ref="B80:E80"/>
  </mergeCells>
  <pageMargins left="0.511811024" right="0.511811024" top="0.78740157499999996" bottom="0.78740157499999996" header="0.31496062000000002" footer="0.31496062000000002"/>
  <pageSetup paperSize="9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O500"/>
  <sheetViews>
    <sheetView zoomScale="80" zoomScaleNormal="80" workbookViewId="0">
      <selection activeCell="G31" sqref="G31"/>
    </sheetView>
  </sheetViews>
  <sheetFormatPr defaultRowHeight="14.4" x14ac:dyDescent="0.3"/>
  <cols>
    <col min="1" max="1" width="9.109375" style="3"/>
    <col min="2" max="2" width="35.5546875" customWidth="1"/>
    <col min="3" max="5" width="13" customWidth="1"/>
    <col min="6" max="6" width="14.33203125" bestFit="1" customWidth="1"/>
    <col min="10" max="10" width="12" customWidth="1"/>
    <col min="12" max="12" width="8.88671875" style="3"/>
    <col min="13" max="13" width="15.88671875" style="3" bestFit="1" customWidth="1"/>
    <col min="14" max="14" width="13.109375" style="3" customWidth="1"/>
    <col min="15" max="67" width="9.109375" style="3"/>
  </cols>
  <sheetData>
    <row r="1" spans="2:14" s="3" customFormat="1" x14ac:dyDescent="0.3"/>
    <row r="2" spans="2:14" s="3" customFormat="1" x14ac:dyDescent="0.3"/>
    <row r="3" spans="2:14" ht="32.25" customHeight="1" x14ac:dyDescent="0.3">
      <c r="B3" s="228" t="s">
        <v>299</v>
      </c>
      <c r="C3" s="228"/>
      <c r="D3" s="228"/>
      <c r="E3" s="228"/>
      <c r="F3" s="228"/>
      <c r="G3" s="228"/>
      <c r="H3" s="228"/>
      <c r="I3" s="228"/>
      <c r="J3" s="228"/>
      <c r="K3" s="228"/>
      <c r="L3" s="228"/>
      <c r="M3" s="228"/>
      <c r="N3" s="228"/>
    </row>
    <row r="4" spans="2:14" x14ac:dyDescent="0.3">
      <c r="B4" s="205" t="s">
        <v>6</v>
      </c>
      <c r="C4" s="231" t="s">
        <v>345</v>
      </c>
      <c r="D4" s="232"/>
      <c r="E4" s="232"/>
      <c r="F4" s="233"/>
      <c r="G4" s="234" t="s">
        <v>285</v>
      </c>
      <c r="H4" s="232"/>
      <c r="I4" s="232"/>
      <c r="J4" s="233"/>
      <c r="K4" s="234" t="s">
        <v>346</v>
      </c>
      <c r="L4" s="232"/>
      <c r="M4" s="232"/>
      <c r="N4" s="233"/>
    </row>
    <row r="5" spans="2:14" ht="29.4" thickBot="1" x14ac:dyDescent="0.35">
      <c r="B5" s="206"/>
      <c r="C5" s="114" t="s">
        <v>1</v>
      </c>
      <c r="D5" s="114" t="s">
        <v>4</v>
      </c>
      <c r="E5" s="114" t="s">
        <v>5</v>
      </c>
      <c r="F5" s="114" t="s">
        <v>68</v>
      </c>
      <c r="G5" s="114" t="s">
        <v>1</v>
      </c>
      <c r="H5" s="114" t="s">
        <v>4</v>
      </c>
      <c r="I5" s="114" t="s">
        <v>5</v>
      </c>
      <c r="J5" s="114" t="s">
        <v>68</v>
      </c>
      <c r="K5" s="114" t="s">
        <v>1</v>
      </c>
      <c r="L5" s="114" t="s">
        <v>4</v>
      </c>
      <c r="M5" s="114" t="s">
        <v>5</v>
      </c>
      <c r="N5" s="47" t="s">
        <v>68</v>
      </c>
    </row>
    <row r="6" spans="2:14" ht="15" thickTop="1" x14ac:dyDescent="0.3">
      <c r="B6" s="118" t="s">
        <v>1</v>
      </c>
      <c r="C6" s="117">
        <f>SUM(C7:C19)</f>
        <v>6042</v>
      </c>
      <c r="D6" s="117">
        <f t="shared" ref="D6:N6" si="0">SUM(D7:D19)</f>
        <v>3592</v>
      </c>
      <c r="E6" s="117">
        <f t="shared" si="0"/>
        <v>2448</v>
      </c>
      <c r="F6" s="117">
        <f t="shared" si="0"/>
        <v>2</v>
      </c>
      <c r="G6" s="117">
        <f t="shared" si="0"/>
        <v>5511</v>
      </c>
      <c r="H6" s="117">
        <f t="shared" si="0"/>
        <v>3153</v>
      </c>
      <c r="I6" s="117">
        <f t="shared" si="0"/>
        <v>2356</v>
      </c>
      <c r="J6" s="117">
        <f t="shared" si="0"/>
        <v>2</v>
      </c>
      <c r="K6" s="117">
        <f t="shared" si="0"/>
        <v>6754</v>
      </c>
      <c r="L6" s="117">
        <f t="shared" si="0"/>
        <v>3851</v>
      </c>
      <c r="M6" s="117">
        <f t="shared" si="0"/>
        <v>2897</v>
      </c>
      <c r="N6" s="117">
        <f t="shared" si="0"/>
        <v>6</v>
      </c>
    </row>
    <row r="7" spans="2:14" x14ac:dyDescent="0.3">
      <c r="B7" s="50" t="s">
        <v>157</v>
      </c>
      <c r="C7" s="51">
        <v>1617</v>
      </c>
      <c r="D7" s="51">
        <v>857</v>
      </c>
      <c r="E7" s="51">
        <v>760</v>
      </c>
      <c r="F7" s="51">
        <v>0</v>
      </c>
      <c r="G7" s="51">
        <v>3254</v>
      </c>
      <c r="H7" s="51">
        <v>1714</v>
      </c>
      <c r="I7" s="51">
        <v>1540</v>
      </c>
      <c r="J7" s="51">
        <v>0</v>
      </c>
      <c r="K7" s="51">
        <v>3830</v>
      </c>
      <c r="L7" s="51">
        <v>2040</v>
      </c>
      <c r="M7" s="51">
        <v>1790</v>
      </c>
      <c r="N7" s="51">
        <v>0</v>
      </c>
    </row>
    <row r="8" spans="2:14" x14ac:dyDescent="0.3">
      <c r="B8" s="50" t="s">
        <v>160</v>
      </c>
      <c r="C8" s="52">
        <v>2205</v>
      </c>
      <c r="D8" s="52">
        <v>1209</v>
      </c>
      <c r="E8" s="52">
        <v>996</v>
      </c>
      <c r="F8" s="52">
        <v>0</v>
      </c>
      <c r="G8" s="52">
        <v>1321</v>
      </c>
      <c r="H8" s="52">
        <v>779</v>
      </c>
      <c r="I8" s="52">
        <v>542</v>
      </c>
      <c r="J8" s="52">
        <v>0</v>
      </c>
      <c r="K8" s="52">
        <v>1728</v>
      </c>
      <c r="L8" s="52">
        <v>989</v>
      </c>
      <c r="M8" s="52">
        <v>739</v>
      </c>
      <c r="N8" s="52">
        <v>0</v>
      </c>
    </row>
    <row r="9" spans="2:14" x14ac:dyDescent="0.3">
      <c r="B9" s="50" t="s">
        <v>173</v>
      </c>
      <c r="C9" s="51">
        <v>83</v>
      </c>
      <c r="D9" s="51">
        <v>49</v>
      </c>
      <c r="E9" s="51">
        <v>34</v>
      </c>
      <c r="F9" s="51">
        <v>0</v>
      </c>
      <c r="G9" s="51">
        <v>112</v>
      </c>
      <c r="H9" s="51">
        <v>63</v>
      </c>
      <c r="I9" s="51">
        <v>49</v>
      </c>
      <c r="J9" s="51">
        <v>0</v>
      </c>
      <c r="K9" s="51">
        <v>152</v>
      </c>
      <c r="L9" s="51">
        <v>99</v>
      </c>
      <c r="M9" s="51">
        <v>53</v>
      </c>
      <c r="N9" s="51">
        <v>0</v>
      </c>
    </row>
    <row r="10" spans="2:14" x14ac:dyDescent="0.3">
      <c r="B10" s="50" t="s">
        <v>155</v>
      </c>
      <c r="C10" s="52">
        <v>409</v>
      </c>
      <c r="D10" s="52">
        <v>223</v>
      </c>
      <c r="E10" s="52">
        <v>186</v>
      </c>
      <c r="F10" s="52">
        <v>0</v>
      </c>
      <c r="G10" s="52">
        <v>76</v>
      </c>
      <c r="H10" s="52">
        <v>43</v>
      </c>
      <c r="I10" s="52">
        <v>33</v>
      </c>
      <c r="J10" s="52">
        <v>0</v>
      </c>
      <c r="K10" s="52">
        <v>95</v>
      </c>
      <c r="L10" s="52">
        <v>48</v>
      </c>
      <c r="M10" s="52">
        <v>47</v>
      </c>
      <c r="N10" s="52">
        <v>0</v>
      </c>
    </row>
    <row r="11" spans="2:14" x14ac:dyDescent="0.3">
      <c r="B11" s="50" t="s">
        <v>174</v>
      </c>
      <c r="C11" s="51">
        <v>44</v>
      </c>
      <c r="D11" s="51">
        <v>31</v>
      </c>
      <c r="E11" s="51">
        <v>13</v>
      </c>
      <c r="F11" s="51">
        <v>0</v>
      </c>
      <c r="G11" s="51">
        <v>59</v>
      </c>
      <c r="H11" s="51">
        <v>49</v>
      </c>
      <c r="I11" s="51">
        <v>10</v>
      </c>
      <c r="J11" s="51">
        <v>0</v>
      </c>
      <c r="K11" s="51">
        <v>86</v>
      </c>
      <c r="L11" s="51">
        <v>61</v>
      </c>
      <c r="M11" s="51">
        <v>24</v>
      </c>
      <c r="N11" s="51">
        <v>1</v>
      </c>
    </row>
    <row r="12" spans="2:14" x14ac:dyDescent="0.3">
      <c r="B12" s="50" t="s">
        <v>175</v>
      </c>
      <c r="C12" s="52">
        <v>14</v>
      </c>
      <c r="D12" s="52">
        <v>8</v>
      </c>
      <c r="E12" s="52">
        <v>6</v>
      </c>
      <c r="F12" s="52">
        <v>0</v>
      </c>
      <c r="G12" s="52">
        <v>61</v>
      </c>
      <c r="H12" s="52">
        <v>30</v>
      </c>
      <c r="I12" s="52">
        <v>31</v>
      </c>
      <c r="J12" s="52">
        <v>0</v>
      </c>
      <c r="K12" s="52">
        <v>73</v>
      </c>
      <c r="L12" s="52">
        <v>41</v>
      </c>
      <c r="M12" s="52">
        <v>32</v>
      </c>
      <c r="N12" s="52">
        <v>0</v>
      </c>
    </row>
    <row r="13" spans="2:14" x14ac:dyDescent="0.3">
      <c r="B13" s="50" t="s">
        <v>402</v>
      </c>
      <c r="C13" s="51">
        <v>22</v>
      </c>
      <c r="D13" s="51">
        <v>14</v>
      </c>
      <c r="E13" s="51">
        <v>7</v>
      </c>
      <c r="F13" s="51">
        <v>1</v>
      </c>
      <c r="G13" s="51">
        <v>30</v>
      </c>
      <c r="H13" s="51">
        <v>28</v>
      </c>
      <c r="I13" s="51">
        <v>2</v>
      </c>
      <c r="J13" s="51">
        <v>0</v>
      </c>
      <c r="K13" s="51">
        <v>64</v>
      </c>
      <c r="L13" s="51">
        <v>50</v>
      </c>
      <c r="M13" s="51">
        <v>14</v>
      </c>
      <c r="N13" s="51">
        <v>0</v>
      </c>
    </row>
    <row r="14" spans="2:14" x14ac:dyDescent="0.3">
      <c r="B14" s="50" t="s">
        <v>176</v>
      </c>
      <c r="C14" s="52">
        <v>20</v>
      </c>
      <c r="D14" s="52">
        <v>11</v>
      </c>
      <c r="E14" s="52">
        <v>9</v>
      </c>
      <c r="F14" s="52">
        <v>0</v>
      </c>
      <c r="G14" s="52">
        <v>30</v>
      </c>
      <c r="H14" s="52">
        <v>18</v>
      </c>
      <c r="I14" s="52">
        <v>12</v>
      </c>
      <c r="J14" s="52">
        <v>0</v>
      </c>
      <c r="K14" s="52">
        <v>63</v>
      </c>
      <c r="L14" s="52">
        <v>31</v>
      </c>
      <c r="M14" s="52">
        <v>32</v>
      </c>
      <c r="N14" s="52">
        <v>0</v>
      </c>
    </row>
    <row r="15" spans="2:14" x14ac:dyDescent="0.3">
      <c r="B15" s="50" t="s">
        <v>172</v>
      </c>
      <c r="C15" s="51">
        <v>30</v>
      </c>
      <c r="D15" s="51">
        <v>29</v>
      </c>
      <c r="E15" s="51">
        <v>1</v>
      </c>
      <c r="F15" s="51">
        <v>0</v>
      </c>
      <c r="G15" s="51">
        <v>79</v>
      </c>
      <c r="H15" s="51">
        <v>79</v>
      </c>
      <c r="I15" s="51">
        <v>0</v>
      </c>
      <c r="J15" s="51">
        <v>0</v>
      </c>
      <c r="K15" s="51">
        <v>60</v>
      </c>
      <c r="L15" s="51">
        <v>60</v>
      </c>
      <c r="M15" s="51">
        <v>0</v>
      </c>
      <c r="N15" s="51">
        <v>0</v>
      </c>
    </row>
    <row r="16" spans="2:14" x14ac:dyDescent="0.3">
      <c r="B16" s="50" t="s">
        <v>177</v>
      </c>
      <c r="C16" s="52">
        <v>71</v>
      </c>
      <c r="D16" s="52">
        <v>41</v>
      </c>
      <c r="E16" s="52">
        <v>30</v>
      </c>
      <c r="F16" s="52">
        <v>0</v>
      </c>
      <c r="G16" s="52">
        <v>41</v>
      </c>
      <c r="H16" s="52">
        <v>22</v>
      </c>
      <c r="I16" s="52">
        <v>19</v>
      </c>
      <c r="J16" s="52">
        <v>0</v>
      </c>
      <c r="K16" s="52">
        <v>46</v>
      </c>
      <c r="L16" s="52">
        <v>33</v>
      </c>
      <c r="M16" s="52">
        <v>13</v>
      </c>
      <c r="N16" s="52">
        <v>0</v>
      </c>
    </row>
    <row r="17" spans="2:14" x14ac:dyDescent="0.3">
      <c r="B17" s="50" t="s">
        <v>179</v>
      </c>
      <c r="C17" s="51">
        <v>24</v>
      </c>
      <c r="D17" s="51">
        <v>16</v>
      </c>
      <c r="E17" s="51">
        <v>8</v>
      </c>
      <c r="F17" s="51">
        <v>0</v>
      </c>
      <c r="G17" s="51">
        <v>6</v>
      </c>
      <c r="H17" s="51">
        <v>5</v>
      </c>
      <c r="I17" s="51">
        <v>1</v>
      </c>
      <c r="J17" s="51">
        <v>0</v>
      </c>
      <c r="K17" s="51">
        <v>6</v>
      </c>
      <c r="L17" s="51">
        <v>5</v>
      </c>
      <c r="M17" s="51">
        <v>1</v>
      </c>
      <c r="N17" s="51">
        <v>0</v>
      </c>
    </row>
    <row r="18" spans="2:14" x14ac:dyDescent="0.3">
      <c r="B18" s="50" t="s">
        <v>180</v>
      </c>
      <c r="C18" s="52">
        <v>0</v>
      </c>
      <c r="D18" s="52">
        <v>0</v>
      </c>
      <c r="E18" s="52">
        <v>0</v>
      </c>
      <c r="F18" s="52">
        <v>0</v>
      </c>
      <c r="G18" s="52">
        <v>2</v>
      </c>
      <c r="H18" s="52">
        <v>1</v>
      </c>
      <c r="I18" s="52">
        <v>1</v>
      </c>
      <c r="J18" s="52">
        <v>0</v>
      </c>
      <c r="K18" s="52">
        <v>5</v>
      </c>
      <c r="L18" s="52">
        <v>2</v>
      </c>
      <c r="M18" s="52">
        <v>3</v>
      </c>
      <c r="N18" s="52">
        <v>0</v>
      </c>
    </row>
    <row r="19" spans="2:14" ht="15" thickBot="1" x14ac:dyDescent="0.35">
      <c r="B19" s="53" t="s">
        <v>70</v>
      </c>
      <c r="C19" s="51">
        <v>1503</v>
      </c>
      <c r="D19" s="51">
        <v>1104</v>
      </c>
      <c r="E19" s="51">
        <v>398</v>
      </c>
      <c r="F19" s="51">
        <v>1</v>
      </c>
      <c r="G19" s="51">
        <v>440</v>
      </c>
      <c r="H19" s="51">
        <v>322</v>
      </c>
      <c r="I19" s="51">
        <v>116</v>
      </c>
      <c r="J19" s="51">
        <v>2</v>
      </c>
      <c r="K19" s="51">
        <v>546</v>
      </c>
      <c r="L19" s="51">
        <v>392</v>
      </c>
      <c r="M19" s="51">
        <v>149</v>
      </c>
      <c r="N19" s="51">
        <v>5</v>
      </c>
    </row>
    <row r="20" spans="2:14" ht="15" customHeight="1" thickTop="1" x14ac:dyDescent="0.3">
      <c r="B20" s="230" t="s">
        <v>300</v>
      </c>
      <c r="C20" s="230"/>
      <c r="D20" s="230"/>
      <c r="E20" s="230"/>
      <c r="F20" s="230"/>
      <c r="G20" s="230"/>
      <c r="H20" s="230"/>
      <c r="I20" s="230"/>
      <c r="J20" s="230"/>
      <c r="K20" s="230"/>
      <c r="L20" s="230"/>
      <c r="M20" s="230"/>
      <c r="N20" s="230"/>
    </row>
    <row r="21" spans="2:14" x14ac:dyDescent="0.3">
      <c r="B21" s="7"/>
      <c r="C21" s="7"/>
      <c r="D21" s="7"/>
      <c r="E21" s="7"/>
      <c r="F21" s="3"/>
      <c r="G21" s="3"/>
      <c r="H21" s="3"/>
      <c r="I21" s="3"/>
      <c r="J21" s="3"/>
      <c r="K21" s="3"/>
    </row>
    <row r="22" spans="2:14" x14ac:dyDescent="0.3">
      <c r="B22" s="7"/>
      <c r="C22" s="7"/>
      <c r="D22" s="7"/>
      <c r="E22" s="7"/>
      <c r="F22" s="3"/>
      <c r="G22" s="3"/>
      <c r="H22" s="3"/>
      <c r="I22" s="3"/>
      <c r="J22" s="3"/>
      <c r="K22" s="3"/>
    </row>
    <row r="23" spans="2:14" s="3" customFormat="1" x14ac:dyDescent="0.3"/>
    <row r="24" spans="2:14" ht="49.5" customHeight="1" x14ac:dyDescent="0.3">
      <c r="B24" s="228" t="s">
        <v>301</v>
      </c>
      <c r="C24" s="228"/>
      <c r="D24" s="228"/>
      <c r="E24" s="228"/>
      <c r="F24" s="3"/>
      <c r="G24" s="3"/>
      <c r="H24" s="3"/>
      <c r="I24" s="3"/>
      <c r="J24" s="3"/>
      <c r="K24" s="3"/>
    </row>
    <row r="25" spans="2:14" ht="25.5" customHeight="1" thickBot="1" x14ac:dyDescent="0.35">
      <c r="B25" s="119" t="s">
        <v>67</v>
      </c>
      <c r="C25" s="191" t="s">
        <v>345</v>
      </c>
      <c r="D25" s="191" t="s">
        <v>285</v>
      </c>
      <c r="E25" s="191" t="s">
        <v>346</v>
      </c>
      <c r="F25" s="3"/>
      <c r="G25" s="3"/>
      <c r="H25" s="3"/>
      <c r="I25" s="3"/>
      <c r="J25" s="3"/>
      <c r="K25" s="3"/>
    </row>
    <row r="26" spans="2:14" ht="15" thickTop="1" x14ac:dyDescent="0.3">
      <c r="B26" s="118" t="s">
        <v>1</v>
      </c>
      <c r="C26" s="22">
        <v>1523</v>
      </c>
      <c r="D26" s="22">
        <v>1242</v>
      </c>
      <c r="E26" s="22">
        <v>1583</v>
      </c>
      <c r="F26" s="3"/>
      <c r="G26" s="3"/>
      <c r="H26" s="3"/>
      <c r="I26" s="3"/>
      <c r="J26" s="3"/>
      <c r="K26" s="3"/>
    </row>
    <row r="27" spans="2:14" x14ac:dyDescent="0.3">
      <c r="B27" s="50" t="s">
        <v>140</v>
      </c>
      <c r="C27" s="55">
        <v>503</v>
      </c>
      <c r="D27" s="55">
        <v>438</v>
      </c>
      <c r="E27" s="55">
        <v>528</v>
      </c>
      <c r="F27" s="3"/>
      <c r="G27" s="3"/>
      <c r="H27" s="3"/>
      <c r="I27" s="3"/>
      <c r="J27" s="3"/>
      <c r="K27" s="3"/>
    </row>
    <row r="28" spans="2:14" x14ac:dyDescent="0.3">
      <c r="B28" s="50" t="s">
        <v>141</v>
      </c>
      <c r="C28" s="56">
        <v>489</v>
      </c>
      <c r="D28" s="56">
        <v>341</v>
      </c>
      <c r="E28" s="56">
        <v>466</v>
      </c>
      <c r="F28" s="3"/>
      <c r="G28" s="3"/>
      <c r="H28" s="3"/>
      <c r="I28" s="3"/>
      <c r="J28" s="3"/>
      <c r="K28" s="3"/>
    </row>
    <row r="29" spans="2:14" x14ac:dyDescent="0.3">
      <c r="B29" s="50" t="s">
        <v>142</v>
      </c>
      <c r="C29" s="55">
        <v>531</v>
      </c>
      <c r="D29" s="55">
        <v>463</v>
      </c>
      <c r="E29" s="55">
        <v>589</v>
      </c>
      <c r="F29" s="3"/>
      <c r="G29" s="3"/>
      <c r="H29" s="3"/>
      <c r="I29" s="3"/>
      <c r="J29" s="3"/>
      <c r="K29" s="3"/>
    </row>
    <row r="30" spans="2:14" x14ac:dyDescent="0.3">
      <c r="B30" s="21" t="s">
        <v>1</v>
      </c>
      <c r="C30" s="22">
        <v>6042</v>
      </c>
      <c r="D30" s="22">
        <v>5511</v>
      </c>
      <c r="E30" s="22">
        <v>6754</v>
      </c>
      <c r="F30" s="3"/>
      <c r="G30" s="3"/>
      <c r="H30" s="3"/>
      <c r="I30" s="3"/>
      <c r="J30" s="3"/>
      <c r="K30" s="3"/>
    </row>
    <row r="31" spans="2:14" x14ac:dyDescent="0.3">
      <c r="B31" s="50" t="s">
        <v>143</v>
      </c>
      <c r="C31" s="55">
        <v>1208</v>
      </c>
      <c r="D31" s="55">
        <v>951</v>
      </c>
      <c r="E31" s="55">
        <v>1234</v>
      </c>
      <c r="F31" s="3"/>
      <c r="G31" s="3"/>
      <c r="H31" s="3"/>
      <c r="I31" s="3"/>
      <c r="J31" s="3"/>
      <c r="K31" s="3"/>
    </row>
    <row r="32" spans="2:14" x14ac:dyDescent="0.3">
      <c r="B32" s="50" t="s">
        <v>144</v>
      </c>
      <c r="C32" s="56">
        <v>1305</v>
      </c>
      <c r="D32" s="56">
        <v>1082</v>
      </c>
      <c r="E32" s="56">
        <v>1259</v>
      </c>
      <c r="F32" s="3"/>
      <c r="G32" s="3"/>
      <c r="H32" s="3"/>
      <c r="I32" s="3"/>
      <c r="J32" s="3"/>
      <c r="K32" s="3"/>
    </row>
    <row r="33" spans="1:67" x14ac:dyDescent="0.3">
      <c r="B33" s="50" t="s">
        <v>145</v>
      </c>
      <c r="C33" s="55">
        <v>2174</v>
      </c>
      <c r="D33" s="55">
        <v>1774</v>
      </c>
      <c r="E33" s="55">
        <v>2311</v>
      </c>
      <c r="F33" s="3"/>
      <c r="G33" s="3"/>
      <c r="H33" s="3"/>
      <c r="I33" s="3"/>
      <c r="J33" s="3"/>
      <c r="K33" s="3"/>
    </row>
    <row r="34" spans="1:67" x14ac:dyDescent="0.3">
      <c r="B34" s="50" t="s">
        <v>146</v>
      </c>
      <c r="C34" s="56">
        <v>1170</v>
      </c>
      <c r="D34" s="56">
        <v>1555</v>
      </c>
      <c r="E34" s="56">
        <v>1745</v>
      </c>
      <c r="F34" s="3"/>
      <c r="G34" s="3"/>
      <c r="H34" s="3"/>
      <c r="I34" s="3"/>
      <c r="J34" s="3"/>
      <c r="K34" s="3"/>
    </row>
    <row r="35" spans="1:67" ht="15" thickBot="1" x14ac:dyDescent="0.35">
      <c r="B35" s="50" t="s">
        <v>147</v>
      </c>
      <c r="C35" s="55">
        <v>185</v>
      </c>
      <c r="D35" s="55">
        <v>149</v>
      </c>
      <c r="E35" s="55">
        <v>205</v>
      </c>
      <c r="F35" s="3"/>
      <c r="G35" s="3"/>
      <c r="H35" s="3"/>
      <c r="I35" s="3"/>
      <c r="J35" s="3"/>
      <c r="K35" s="3"/>
    </row>
    <row r="36" spans="1:67" s="3" customFormat="1" ht="46.5" customHeight="1" thickTop="1" x14ac:dyDescent="0.3">
      <c r="B36" s="229" t="s">
        <v>300</v>
      </c>
      <c r="C36" s="229"/>
      <c r="D36" s="229"/>
      <c r="E36" s="229"/>
    </row>
    <row r="37" spans="1:67" s="3" customFormat="1" x14ac:dyDescent="0.3"/>
    <row r="38" spans="1:67" s="3" customFormat="1" x14ac:dyDescent="0.3"/>
    <row r="39" spans="1:67" ht="47.25" customHeight="1" x14ac:dyDescent="0.3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1:67" ht="46.5" customHeight="1" x14ac:dyDescent="0.3">
      <c r="B40" s="228" t="s">
        <v>302</v>
      </c>
      <c r="C40" s="228"/>
      <c r="D40" s="228"/>
      <c r="E40" s="228"/>
      <c r="F40" s="3"/>
      <c r="G40" s="3"/>
      <c r="H40" s="3"/>
      <c r="I40" s="3"/>
      <c r="J40" s="3"/>
      <c r="K40" s="3"/>
    </row>
    <row r="41" spans="1:67" ht="29.4" thickBot="1" x14ac:dyDescent="0.35">
      <c r="B41" s="106" t="s">
        <v>66</v>
      </c>
      <c r="C41" s="191" t="s">
        <v>345</v>
      </c>
      <c r="D41" s="191" t="s">
        <v>285</v>
      </c>
      <c r="E41" s="191" t="s">
        <v>346</v>
      </c>
      <c r="F41" s="3"/>
      <c r="G41" s="3"/>
      <c r="H41" s="3"/>
      <c r="I41" s="3"/>
      <c r="J41" s="3"/>
      <c r="K41" s="3"/>
    </row>
    <row r="42" spans="1:67" s="39" customFormat="1" ht="15" thickTop="1" x14ac:dyDescent="0.3">
      <c r="A42" s="6"/>
      <c r="B42" s="165" t="s">
        <v>42</v>
      </c>
      <c r="C42" s="117">
        <v>6042</v>
      </c>
      <c r="D42" s="117">
        <v>5511</v>
      </c>
      <c r="E42" s="117">
        <v>6754</v>
      </c>
      <c r="F42" s="3"/>
      <c r="G42" s="3"/>
      <c r="H42" s="3"/>
      <c r="I42" s="3"/>
      <c r="J42" s="3"/>
      <c r="K42" s="3"/>
      <c r="L42" s="3"/>
      <c r="M42" s="3"/>
      <c r="N42" s="3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  <c r="BO42" s="6"/>
    </row>
    <row r="43" spans="1:67" x14ac:dyDescent="0.3">
      <c r="B43" s="1" t="s">
        <v>9</v>
      </c>
      <c r="C43" s="55">
        <v>3185</v>
      </c>
      <c r="D43" s="55">
        <v>3468</v>
      </c>
      <c r="E43" s="55">
        <v>4342</v>
      </c>
      <c r="F43" s="6"/>
      <c r="G43" s="6"/>
      <c r="H43" s="6"/>
      <c r="I43" s="6"/>
      <c r="J43" s="6"/>
      <c r="K43" s="6"/>
      <c r="L43" s="6"/>
      <c r="M43" s="6"/>
      <c r="N43" s="6"/>
    </row>
    <row r="44" spans="1:67" x14ac:dyDescent="0.3">
      <c r="B44" s="50" t="s">
        <v>10</v>
      </c>
      <c r="C44" s="56">
        <v>12</v>
      </c>
      <c r="D44" s="56">
        <v>12</v>
      </c>
      <c r="E44" s="56">
        <v>10</v>
      </c>
      <c r="F44" s="3"/>
      <c r="G44" s="3"/>
      <c r="H44" s="3"/>
      <c r="I44" s="3"/>
      <c r="J44" s="3"/>
      <c r="K44" s="3"/>
    </row>
    <row r="45" spans="1:67" x14ac:dyDescent="0.3">
      <c r="B45" s="50" t="s">
        <v>11</v>
      </c>
      <c r="C45" s="51">
        <v>62</v>
      </c>
      <c r="D45" s="51">
        <v>96</v>
      </c>
      <c r="E45" s="51">
        <v>84</v>
      </c>
      <c r="F45" s="3"/>
      <c r="G45" s="3"/>
      <c r="H45" s="3"/>
      <c r="I45" s="3"/>
      <c r="J45" s="3"/>
      <c r="K45" s="3"/>
    </row>
    <row r="46" spans="1:67" x14ac:dyDescent="0.3">
      <c r="B46" s="50" t="s">
        <v>12</v>
      </c>
      <c r="C46" s="56">
        <v>241</v>
      </c>
      <c r="D46" s="56">
        <v>317</v>
      </c>
      <c r="E46" s="56">
        <v>450</v>
      </c>
      <c r="F46" s="3"/>
      <c r="G46" s="3"/>
      <c r="H46" s="3"/>
      <c r="I46" s="3"/>
      <c r="J46" s="3"/>
      <c r="K46" s="3"/>
    </row>
    <row r="47" spans="1:67" x14ac:dyDescent="0.3">
      <c r="B47" s="50" t="s">
        <v>13</v>
      </c>
      <c r="C47" s="51">
        <v>2238</v>
      </c>
      <c r="D47" s="51">
        <v>2517</v>
      </c>
      <c r="E47" s="51">
        <v>3309</v>
      </c>
      <c r="F47" s="3"/>
      <c r="G47" s="3"/>
      <c r="H47" s="3"/>
      <c r="I47" s="3"/>
      <c r="J47" s="3"/>
      <c r="K47" s="3"/>
    </row>
    <row r="48" spans="1:67" x14ac:dyDescent="0.3">
      <c r="B48" s="50" t="s">
        <v>14</v>
      </c>
      <c r="C48" s="56">
        <v>32</v>
      </c>
      <c r="D48" s="56">
        <v>24</v>
      </c>
      <c r="E48" s="56">
        <v>16</v>
      </c>
      <c r="F48" s="3"/>
      <c r="G48" s="3"/>
      <c r="H48" s="3"/>
      <c r="I48" s="3"/>
      <c r="J48" s="3"/>
      <c r="K48" s="3"/>
    </row>
    <row r="49" spans="1:67" s="39" customFormat="1" x14ac:dyDescent="0.3">
      <c r="A49" s="6"/>
      <c r="B49" s="50" t="s">
        <v>15</v>
      </c>
      <c r="C49" s="51">
        <v>599</v>
      </c>
      <c r="D49" s="51">
        <v>499</v>
      </c>
      <c r="E49" s="51">
        <v>470</v>
      </c>
      <c r="F49" s="3"/>
      <c r="G49" s="3"/>
      <c r="H49" s="3"/>
      <c r="I49" s="3"/>
      <c r="J49" s="3"/>
      <c r="K49" s="3"/>
      <c r="L49" s="3"/>
      <c r="M49" s="3"/>
      <c r="N49" s="3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  <c r="BO49" s="6"/>
    </row>
    <row r="50" spans="1:67" x14ac:dyDescent="0.3">
      <c r="B50" s="50" t="s">
        <v>16</v>
      </c>
      <c r="C50" s="56">
        <v>1</v>
      </c>
      <c r="D50" s="56">
        <v>3</v>
      </c>
      <c r="E50" s="56">
        <v>3</v>
      </c>
      <c r="F50" s="3"/>
      <c r="G50" s="3"/>
      <c r="H50" s="3"/>
      <c r="I50" s="3"/>
      <c r="J50" s="3"/>
      <c r="K50" s="3"/>
    </row>
    <row r="51" spans="1:67" x14ac:dyDescent="0.3">
      <c r="B51" s="1" t="s">
        <v>17</v>
      </c>
      <c r="C51" s="55">
        <v>76</v>
      </c>
      <c r="D51" s="55">
        <v>68</v>
      </c>
      <c r="E51" s="55">
        <v>81</v>
      </c>
      <c r="F51" s="3"/>
      <c r="G51" s="3"/>
      <c r="H51" s="3"/>
      <c r="I51" s="3"/>
      <c r="J51" s="3"/>
      <c r="K51" s="3"/>
    </row>
    <row r="52" spans="1:67" x14ac:dyDescent="0.3">
      <c r="B52" s="50" t="s">
        <v>18</v>
      </c>
      <c r="C52" s="56">
        <v>10</v>
      </c>
      <c r="D52" s="56">
        <v>11</v>
      </c>
      <c r="E52" s="56">
        <v>8</v>
      </c>
      <c r="F52" s="3"/>
      <c r="G52" s="3"/>
      <c r="H52" s="3"/>
      <c r="I52" s="3"/>
      <c r="J52" s="3"/>
      <c r="K52" s="3"/>
    </row>
    <row r="53" spans="1:67" x14ac:dyDescent="0.3">
      <c r="B53" s="50" t="s">
        <v>19</v>
      </c>
      <c r="C53" s="51">
        <v>1</v>
      </c>
      <c r="D53" s="51">
        <v>4</v>
      </c>
      <c r="E53" s="51">
        <v>2</v>
      </c>
      <c r="F53" s="3"/>
      <c r="G53" s="3"/>
      <c r="H53" s="3"/>
      <c r="I53" s="3"/>
      <c r="J53" s="3"/>
      <c r="K53" s="3"/>
    </row>
    <row r="54" spans="1:67" x14ac:dyDescent="0.3">
      <c r="B54" s="50" t="s">
        <v>20</v>
      </c>
      <c r="C54" s="56">
        <v>9</v>
      </c>
      <c r="D54" s="56">
        <v>16</v>
      </c>
      <c r="E54" s="56">
        <v>14</v>
      </c>
      <c r="F54" s="3"/>
      <c r="G54" s="3"/>
      <c r="H54" s="3"/>
      <c r="I54" s="3"/>
      <c r="J54" s="3"/>
      <c r="K54" s="3"/>
    </row>
    <row r="55" spans="1:67" x14ac:dyDescent="0.3">
      <c r="B55" s="50" t="s">
        <v>21</v>
      </c>
      <c r="C55" s="51">
        <v>3</v>
      </c>
      <c r="D55" s="51">
        <v>5</v>
      </c>
      <c r="E55" s="51">
        <v>8</v>
      </c>
      <c r="F55" s="3"/>
      <c r="G55" s="3"/>
      <c r="H55" s="3"/>
      <c r="I55" s="3"/>
      <c r="J55" s="3"/>
      <c r="K55" s="3"/>
    </row>
    <row r="56" spans="1:67" x14ac:dyDescent="0.3">
      <c r="B56" s="50" t="s">
        <v>22</v>
      </c>
      <c r="C56" s="56">
        <v>25</v>
      </c>
      <c r="D56" s="56">
        <v>11</v>
      </c>
      <c r="E56" s="56">
        <v>18</v>
      </c>
      <c r="F56" s="3"/>
      <c r="G56" s="3"/>
      <c r="H56" s="3"/>
      <c r="I56" s="3"/>
      <c r="J56" s="3"/>
      <c r="K56" s="3"/>
    </row>
    <row r="57" spans="1:67" x14ac:dyDescent="0.3">
      <c r="B57" s="50" t="s">
        <v>23</v>
      </c>
      <c r="C57" s="51">
        <v>10</v>
      </c>
      <c r="D57" s="51">
        <v>8</v>
      </c>
      <c r="E57" s="51">
        <v>4</v>
      </c>
      <c r="F57" s="3"/>
      <c r="G57" s="3"/>
      <c r="H57" s="3"/>
      <c r="I57" s="3"/>
      <c r="J57" s="3"/>
      <c r="K57" s="3"/>
    </row>
    <row r="58" spans="1:67" x14ac:dyDescent="0.3">
      <c r="B58" s="50" t="s">
        <v>24</v>
      </c>
      <c r="C58" s="56">
        <v>2</v>
      </c>
      <c r="D58" s="56">
        <v>3</v>
      </c>
      <c r="E58" s="56">
        <v>1</v>
      </c>
      <c r="F58" s="3"/>
      <c r="G58" s="3"/>
      <c r="H58" s="3"/>
      <c r="I58" s="3"/>
      <c r="J58" s="3"/>
      <c r="K58" s="3"/>
    </row>
    <row r="59" spans="1:67" x14ac:dyDescent="0.3">
      <c r="B59" s="50" t="s">
        <v>25</v>
      </c>
      <c r="C59" s="51">
        <v>2</v>
      </c>
      <c r="D59" s="51">
        <v>2</v>
      </c>
      <c r="E59" s="51">
        <v>2</v>
      </c>
      <c r="F59" s="3"/>
      <c r="G59" s="3"/>
      <c r="H59" s="3"/>
      <c r="I59" s="3"/>
      <c r="J59" s="3"/>
      <c r="K59" s="3"/>
    </row>
    <row r="60" spans="1:67" x14ac:dyDescent="0.3">
      <c r="B60" s="50" t="s">
        <v>26</v>
      </c>
      <c r="C60" s="56">
        <v>14</v>
      </c>
      <c r="D60" s="56">
        <v>8</v>
      </c>
      <c r="E60" s="56">
        <v>24</v>
      </c>
      <c r="F60" s="3"/>
      <c r="G60" s="3"/>
      <c r="H60" s="3"/>
      <c r="I60" s="3"/>
      <c r="J60" s="3"/>
      <c r="K60" s="3"/>
    </row>
    <row r="61" spans="1:67" s="39" customFormat="1" x14ac:dyDescent="0.3">
      <c r="A61" s="6"/>
      <c r="B61" s="1" t="s">
        <v>27</v>
      </c>
      <c r="C61" s="55">
        <v>2114</v>
      </c>
      <c r="D61" s="55">
        <v>911</v>
      </c>
      <c r="E61" s="55">
        <v>1015</v>
      </c>
      <c r="F61" s="3"/>
      <c r="G61" s="3"/>
      <c r="H61" s="3"/>
      <c r="I61" s="3"/>
      <c r="J61" s="3"/>
      <c r="K61" s="3"/>
      <c r="L61" s="3"/>
      <c r="M61" s="3"/>
      <c r="N61" s="3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  <c r="BO61" s="6"/>
    </row>
    <row r="62" spans="1:67" x14ac:dyDescent="0.3">
      <c r="B62" s="50" t="s">
        <v>28</v>
      </c>
      <c r="C62" s="56">
        <v>49</v>
      </c>
      <c r="D62" s="56">
        <v>60</v>
      </c>
      <c r="E62" s="56">
        <v>56</v>
      </c>
      <c r="F62" s="3"/>
      <c r="G62" s="3"/>
      <c r="H62" s="3"/>
      <c r="I62" s="3"/>
      <c r="J62" s="3"/>
      <c r="K62" s="3"/>
    </row>
    <row r="63" spans="1:67" x14ac:dyDescent="0.3">
      <c r="B63" s="69" t="s">
        <v>29</v>
      </c>
      <c r="C63" s="51">
        <v>13</v>
      </c>
      <c r="D63" s="51">
        <v>8</v>
      </c>
      <c r="E63" s="51">
        <v>9</v>
      </c>
      <c r="F63" s="3"/>
      <c r="G63" s="3"/>
      <c r="H63" s="3"/>
      <c r="I63" s="3"/>
      <c r="J63" s="3"/>
      <c r="K63" s="3"/>
    </row>
    <row r="64" spans="1:67" x14ac:dyDescent="0.3">
      <c r="B64" s="69" t="s">
        <v>30</v>
      </c>
      <c r="C64" s="56">
        <v>78</v>
      </c>
      <c r="D64" s="56">
        <v>64</v>
      </c>
      <c r="E64" s="56">
        <v>77</v>
      </c>
      <c r="F64" s="3"/>
      <c r="G64" s="3"/>
      <c r="H64" s="3"/>
      <c r="I64" s="3"/>
      <c r="J64" s="3"/>
      <c r="K64" s="3"/>
    </row>
    <row r="65" spans="2:14" x14ac:dyDescent="0.3">
      <c r="B65" s="50" t="s">
        <v>31</v>
      </c>
      <c r="C65" s="51">
        <v>1974</v>
      </c>
      <c r="D65" s="51">
        <v>779</v>
      </c>
      <c r="E65" s="51">
        <v>873</v>
      </c>
      <c r="F65" s="6"/>
      <c r="G65" s="6"/>
      <c r="H65" s="6"/>
      <c r="I65" s="6"/>
      <c r="J65" s="6"/>
      <c r="K65" s="6"/>
      <c r="L65" s="6"/>
      <c r="M65" s="6"/>
      <c r="N65" s="6"/>
    </row>
    <row r="66" spans="2:14" s="3" customFormat="1" x14ac:dyDescent="0.3">
      <c r="B66" s="1" t="s">
        <v>32</v>
      </c>
      <c r="C66" s="49">
        <v>526</v>
      </c>
      <c r="D66" s="49">
        <v>810</v>
      </c>
      <c r="E66" s="49">
        <v>1047</v>
      </c>
    </row>
    <row r="67" spans="2:14" s="3" customFormat="1" x14ac:dyDescent="0.3">
      <c r="B67" s="50" t="s">
        <v>33</v>
      </c>
      <c r="C67" s="51">
        <v>259</v>
      </c>
      <c r="D67" s="51">
        <v>342</v>
      </c>
      <c r="E67" s="51">
        <v>419</v>
      </c>
    </row>
    <row r="68" spans="2:14" s="3" customFormat="1" x14ac:dyDescent="0.3">
      <c r="B68" s="50" t="s">
        <v>34</v>
      </c>
      <c r="C68" s="56">
        <v>171</v>
      </c>
      <c r="D68" s="56">
        <v>299</v>
      </c>
      <c r="E68" s="56">
        <v>458</v>
      </c>
    </row>
    <row r="69" spans="2:14" x14ac:dyDescent="0.3">
      <c r="B69" s="50" t="s">
        <v>35</v>
      </c>
      <c r="C69" s="51">
        <v>96</v>
      </c>
      <c r="D69" s="51">
        <v>169</v>
      </c>
      <c r="E69" s="51">
        <v>170</v>
      </c>
      <c r="F69" s="3"/>
      <c r="G69" s="3"/>
      <c r="H69" s="3"/>
      <c r="I69" s="3"/>
      <c r="J69" s="3"/>
      <c r="K69" s="3"/>
    </row>
    <row r="70" spans="2:14" x14ac:dyDescent="0.3">
      <c r="B70" s="1" t="s">
        <v>36</v>
      </c>
      <c r="C70" s="56">
        <v>141</v>
      </c>
      <c r="D70" s="56">
        <v>254</v>
      </c>
      <c r="E70" s="56">
        <v>269</v>
      </c>
      <c r="F70" s="3"/>
      <c r="G70" s="3"/>
      <c r="H70" s="3"/>
      <c r="I70" s="3"/>
      <c r="J70" s="3"/>
      <c r="K70" s="3"/>
    </row>
    <row r="71" spans="2:14" x14ac:dyDescent="0.3">
      <c r="B71" s="50" t="s">
        <v>181</v>
      </c>
      <c r="C71" s="51">
        <v>37</v>
      </c>
      <c r="D71" s="51">
        <v>27</v>
      </c>
      <c r="E71" s="51">
        <v>64</v>
      </c>
      <c r="F71" s="3"/>
      <c r="G71" s="3"/>
      <c r="H71" s="3"/>
      <c r="I71" s="3"/>
      <c r="J71" s="3"/>
      <c r="K71" s="3"/>
    </row>
    <row r="72" spans="2:14" x14ac:dyDescent="0.3">
      <c r="B72" s="50" t="s">
        <v>182</v>
      </c>
      <c r="C72" s="56">
        <v>48</v>
      </c>
      <c r="D72" s="56">
        <v>140</v>
      </c>
      <c r="E72" s="56">
        <v>92</v>
      </c>
      <c r="F72" s="3"/>
      <c r="G72" s="3"/>
      <c r="H72" s="3"/>
      <c r="I72" s="3"/>
      <c r="J72" s="3"/>
      <c r="K72" s="3"/>
    </row>
    <row r="73" spans="2:14" x14ac:dyDescent="0.3">
      <c r="B73" s="50" t="s">
        <v>39</v>
      </c>
      <c r="C73" s="51">
        <v>25</v>
      </c>
      <c r="D73" s="51">
        <v>35</v>
      </c>
      <c r="E73" s="51">
        <v>43</v>
      </c>
      <c r="F73" s="3"/>
      <c r="G73" s="3"/>
      <c r="H73" s="3"/>
      <c r="I73" s="3"/>
      <c r="J73" s="3"/>
      <c r="K73" s="3"/>
    </row>
    <row r="74" spans="2:14" ht="15" thickBot="1" x14ac:dyDescent="0.35">
      <c r="B74" s="50" t="s">
        <v>40</v>
      </c>
      <c r="C74" s="56">
        <v>31</v>
      </c>
      <c r="D74" s="56">
        <v>52</v>
      </c>
      <c r="E74" s="56">
        <v>70</v>
      </c>
      <c r="F74" s="3"/>
      <c r="G74" s="3"/>
      <c r="H74" s="3"/>
      <c r="I74" s="3"/>
      <c r="J74" s="3"/>
      <c r="K74" s="3"/>
    </row>
    <row r="75" spans="2:14" ht="53.25" customHeight="1" thickTop="1" x14ac:dyDescent="0.3">
      <c r="B75" s="229" t="s">
        <v>300</v>
      </c>
      <c r="C75" s="229"/>
      <c r="D75" s="229"/>
      <c r="E75" s="229"/>
      <c r="F75" s="3"/>
      <c r="G75" s="3"/>
      <c r="H75" s="3"/>
      <c r="I75" s="3"/>
      <c r="J75" s="3"/>
      <c r="K75" s="3"/>
    </row>
    <row r="76" spans="2:14" x14ac:dyDescent="0.3">
      <c r="B76" s="3"/>
      <c r="C76" s="3"/>
      <c r="D76" s="3"/>
      <c r="E76" s="3"/>
      <c r="F76" s="3"/>
      <c r="G76" s="3"/>
      <c r="H76" s="3"/>
      <c r="I76" s="3"/>
      <c r="J76" s="3"/>
      <c r="K76" s="3"/>
    </row>
    <row r="77" spans="2:14" x14ac:dyDescent="0.3">
      <c r="B77" s="3"/>
      <c r="C77" s="3"/>
      <c r="D77" s="3"/>
      <c r="E77" s="3"/>
      <c r="F77" s="3"/>
      <c r="G77" s="3"/>
      <c r="H77" s="3"/>
      <c r="I77" s="3"/>
      <c r="J77" s="3"/>
      <c r="K77" s="3"/>
    </row>
    <row r="78" spans="2:14" x14ac:dyDescent="0.3">
      <c r="B78" s="3"/>
      <c r="C78" s="3"/>
      <c r="D78" s="3"/>
      <c r="E78" s="3"/>
      <c r="F78" s="3"/>
      <c r="G78" s="3"/>
      <c r="H78" s="3"/>
      <c r="I78" s="3"/>
      <c r="J78" s="3"/>
      <c r="K78" s="3"/>
    </row>
    <row r="79" spans="2:14" ht="40.5" customHeight="1" x14ac:dyDescent="0.3">
      <c r="B79" s="228" t="s">
        <v>303</v>
      </c>
      <c r="C79" s="228"/>
      <c r="D79" s="228"/>
      <c r="E79" s="228"/>
      <c r="F79" s="3"/>
      <c r="G79" s="3"/>
      <c r="H79" s="3"/>
      <c r="I79" s="3"/>
      <c r="J79" s="3"/>
      <c r="K79" s="3"/>
    </row>
    <row r="80" spans="2:14" ht="24" customHeight="1" thickBot="1" x14ac:dyDescent="0.35">
      <c r="B80" s="106" t="s">
        <v>77</v>
      </c>
      <c r="C80" s="191" t="s">
        <v>345</v>
      </c>
      <c r="D80" s="191" t="s">
        <v>285</v>
      </c>
      <c r="E80" s="191" t="s">
        <v>346</v>
      </c>
      <c r="F80" s="3"/>
      <c r="G80" s="3"/>
      <c r="H80" s="3"/>
      <c r="I80" s="3"/>
      <c r="J80" s="3"/>
      <c r="K80" s="3"/>
    </row>
    <row r="81" spans="2:11" ht="15" thickTop="1" x14ac:dyDescent="0.3">
      <c r="B81" s="120" t="s">
        <v>42</v>
      </c>
      <c r="C81" s="117">
        <f>SUM(C82:C92)</f>
        <v>6042</v>
      </c>
      <c r="D81" s="117">
        <f t="shared" ref="D81:E81" si="1">SUM(D82:D92)</f>
        <v>5511</v>
      </c>
      <c r="E81" s="117">
        <f t="shared" si="1"/>
        <v>6754</v>
      </c>
      <c r="F81" s="3"/>
      <c r="G81" s="3"/>
      <c r="H81" s="3"/>
      <c r="I81" s="3"/>
      <c r="J81" s="3"/>
      <c r="K81" s="3"/>
    </row>
    <row r="82" spans="2:11" x14ac:dyDescent="0.3">
      <c r="B82" s="69" t="s">
        <v>393</v>
      </c>
      <c r="C82" s="51">
        <v>862</v>
      </c>
      <c r="D82" s="51">
        <v>1601</v>
      </c>
      <c r="E82" s="51">
        <v>2180</v>
      </c>
      <c r="F82" s="3"/>
      <c r="G82" s="3"/>
      <c r="H82" s="3"/>
      <c r="I82" s="3"/>
      <c r="J82" s="3"/>
      <c r="K82" s="3"/>
    </row>
    <row r="83" spans="2:11" x14ac:dyDescent="0.3">
      <c r="B83" s="69" t="s">
        <v>392</v>
      </c>
      <c r="C83" s="52">
        <v>1371</v>
      </c>
      <c r="D83" s="52">
        <v>915</v>
      </c>
      <c r="E83" s="52">
        <v>1123</v>
      </c>
      <c r="F83" s="3"/>
      <c r="G83" s="3"/>
      <c r="H83" s="3"/>
      <c r="I83" s="3"/>
      <c r="J83" s="3"/>
      <c r="K83" s="3"/>
    </row>
    <row r="84" spans="2:11" s="3" customFormat="1" x14ac:dyDescent="0.3">
      <c r="B84" s="69" t="s">
        <v>395</v>
      </c>
      <c r="C84" s="51">
        <v>762</v>
      </c>
      <c r="D84" s="51">
        <v>635</v>
      </c>
      <c r="E84" s="51">
        <v>758</v>
      </c>
    </row>
    <row r="85" spans="2:11" s="3" customFormat="1" x14ac:dyDescent="0.3">
      <c r="B85" s="69" t="s">
        <v>403</v>
      </c>
      <c r="C85" s="52">
        <v>598</v>
      </c>
      <c r="D85" s="52">
        <v>495</v>
      </c>
      <c r="E85" s="52">
        <v>464</v>
      </c>
    </row>
    <row r="86" spans="2:11" s="3" customFormat="1" x14ac:dyDescent="0.3">
      <c r="B86" s="69" t="s">
        <v>394</v>
      </c>
      <c r="C86" s="51">
        <v>221</v>
      </c>
      <c r="D86" s="51">
        <v>303</v>
      </c>
      <c r="E86" s="51">
        <v>381</v>
      </c>
    </row>
    <row r="87" spans="2:11" s="3" customFormat="1" x14ac:dyDescent="0.3">
      <c r="B87" s="69" t="s">
        <v>404</v>
      </c>
      <c r="C87" s="52">
        <v>178</v>
      </c>
      <c r="D87" s="52">
        <v>177</v>
      </c>
      <c r="E87" s="52">
        <v>232</v>
      </c>
    </row>
    <row r="88" spans="2:11" s="3" customFormat="1" x14ac:dyDescent="0.3">
      <c r="B88" s="69" t="s">
        <v>405</v>
      </c>
      <c r="C88" s="51">
        <v>47</v>
      </c>
      <c r="D88" s="51">
        <v>89</v>
      </c>
      <c r="E88" s="51">
        <v>202</v>
      </c>
    </row>
    <row r="89" spans="2:11" s="3" customFormat="1" x14ac:dyDescent="0.3">
      <c r="B89" s="69" t="s">
        <v>406</v>
      </c>
      <c r="C89" s="52">
        <v>31</v>
      </c>
      <c r="D89" s="52">
        <v>48</v>
      </c>
      <c r="E89" s="52">
        <v>92</v>
      </c>
    </row>
    <row r="90" spans="2:11" s="3" customFormat="1" x14ac:dyDescent="0.3">
      <c r="B90" s="69" t="s">
        <v>407</v>
      </c>
      <c r="C90" s="51">
        <v>31</v>
      </c>
      <c r="D90" s="51">
        <v>71</v>
      </c>
      <c r="E90" s="51">
        <v>84</v>
      </c>
    </row>
    <row r="91" spans="2:11" s="3" customFormat="1" x14ac:dyDescent="0.3">
      <c r="B91" s="69" t="s">
        <v>408</v>
      </c>
      <c r="C91" s="52">
        <v>21</v>
      </c>
      <c r="D91" s="52">
        <v>61</v>
      </c>
      <c r="E91" s="52">
        <v>74</v>
      </c>
    </row>
    <row r="92" spans="2:11" s="3" customFormat="1" ht="15" thickBot="1" x14ac:dyDescent="0.35">
      <c r="B92" s="53" t="s">
        <v>70</v>
      </c>
      <c r="C92" s="54">
        <v>1920</v>
      </c>
      <c r="D92" s="54">
        <v>1116</v>
      </c>
      <c r="E92" s="54">
        <v>1164</v>
      </c>
    </row>
    <row r="93" spans="2:11" s="3" customFormat="1" ht="48.75" customHeight="1" thickTop="1" x14ac:dyDescent="0.3">
      <c r="B93" s="229" t="s">
        <v>300</v>
      </c>
      <c r="C93" s="229"/>
      <c r="D93" s="229"/>
      <c r="E93" s="229"/>
    </row>
    <row r="94" spans="2:11" s="3" customFormat="1" x14ac:dyDescent="0.3"/>
    <row r="95" spans="2:11" s="3" customFormat="1" x14ac:dyDescent="0.3"/>
    <row r="96" spans="2:11" s="3" customFormat="1" x14ac:dyDescent="0.3"/>
    <row r="97" s="3" customFormat="1" x14ac:dyDescent="0.3"/>
    <row r="98" s="3" customFormat="1" x14ac:dyDescent="0.3"/>
    <row r="99" s="3" customFormat="1" x14ac:dyDescent="0.3"/>
    <row r="100" s="3" customFormat="1" x14ac:dyDescent="0.3"/>
    <row r="101" s="3" customFormat="1" x14ac:dyDescent="0.3"/>
    <row r="102" s="3" customFormat="1" x14ac:dyDescent="0.3"/>
    <row r="103" s="3" customFormat="1" x14ac:dyDescent="0.3"/>
    <row r="104" s="3" customFormat="1" x14ac:dyDescent="0.3"/>
    <row r="105" s="3" customFormat="1" x14ac:dyDescent="0.3"/>
    <row r="106" s="3" customFormat="1" x14ac:dyDescent="0.3"/>
    <row r="107" s="3" customFormat="1" x14ac:dyDescent="0.3"/>
    <row r="108" s="3" customFormat="1" x14ac:dyDescent="0.3"/>
    <row r="109" s="3" customFormat="1" x14ac:dyDescent="0.3"/>
    <row r="110" s="3" customFormat="1" x14ac:dyDescent="0.3"/>
    <row r="111" s="3" customFormat="1" x14ac:dyDescent="0.3"/>
    <row r="112" s="3" customFormat="1" x14ac:dyDescent="0.3"/>
    <row r="113" s="3" customFormat="1" x14ac:dyDescent="0.3"/>
    <row r="114" s="3" customFormat="1" x14ac:dyDescent="0.3"/>
    <row r="115" s="3" customFormat="1" x14ac:dyDescent="0.3"/>
    <row r="116" s="3" customFormat="1" x14ac:dyDescent="0.3"/>
    <row r="117" s="3" customFormat="1" x14ac:dyDescent="0.3"/>
    <row r="118" s="3" customFormat="1" x14ac:dyDescent="0.3"/>
    <row r="119" s="3" customFormat="1" x14ac:dyDescent="0.3"/>
    <row r="120" s="3" customFormat="1" x14ac:dyDescent="0.3"/>
    <row r="121" s="3" customFormat="1" x14ac:dyDescent="0.3"/>
    <row r="122" s="3" customFormat="1" x14ac:dyDescent="0.3"/>
    <row r="123" s="3" customFormat="1" x14ac:dyDescent="0.3"/>
    <row r="124" s="3" customFormat="1" x14ac:dyDescent="0.3"/>
    <row r="125" s="3" customFormat="1" x14ac:dyDescent="0.3"/>
    <row r="126" s="3" customFormat="1" x14ac:dyDescent="0.3"/>
    <row r="127" s="3" customFormat="1" x14ac:dyDescent="0.3"/>
    <row r="128" s="3" customFormat="1" x14ac:dyDescent="0.3"/>
    <row r="129" s="3" customFormat="1" x14ac:dyDescent="0.3"/>
    <row r="130" s="3" customFormat="1" x14ac:dyDescent="0.3"/>
    <row r="131" s="3" customFormat="1" x14ac:dyDescent="0.3"/>
    <row r="132" s="3" customFormat="1" x14ac:dyDescent="0.3"/>
    <row r="133" s="3" customFormat="1" x14ac:dyDescent="0.3"/>
    <row r="134" s="3" customFormat="1" x14ac:dyDescent="0.3"/>
    <row r="135" s="3" customFormat="1" x14ac:dyDescent="0.3"/>
    <row r="136" s="3" customFormat="1" x14ac:dyDescent="0.3"/>
    <row r="137" s="3" customFormat="1" x14ac:dyDescent="0.3"/>
    <row r="138" s="3" customFormat="1" x14ac:dyDescent="0.3"/>
    <row r="139" s="3" customFormat="1" x14ac:dyDescent="0.3"/>
    <row r="140" s="3" customFormat="1" x14ac:dyDescent="0.3"/>
    <row r="141" s="3" customFormat="1" x14ac:dyDescent="0.3"/>
    <row r="142" s="3" customFormat="1" x14ac:dyDescent="0.3"/>
    <row r="143" s="3" customFormat="1" x14ac:dyDescent="0.3"/>
    <row r="144" s="3" customFormat="1" x14ac:dyDescent="0.3"/>
    <row r="145" s="3" customFormat="1" x14ac:dyDescent="0.3"/>
    <row r="146" s="3" customFormat="1" x14ac:dyDescent="0.3"/>
    <row r="147" s="3" customFormat="1" x14ac:dyDescent="0.3"/>
    <row r="148" s="3" customFormat="1" x14ac:dyDescent="0.3"/>
    <row r="149" s="3" customFormat="1" x14ac:dyDescent="0.3"/>
    <row r="150" s="3" customFormat="1" x14ac:dyDescent="0.3"/>
    <row r="151" s="3" customFormat="1" x14ac:dyDescent="0.3"/>
    <row r="152" s="3" customFormat="1" x14ac:dyDescent="0.3"/>
    <row r="153" s="3" customFormat="1" x14ac:dyDescent="0.3"/>
    <row r="154" s="3" customFormat="1" x14ac:dyDescent="0.3"/>
    <row r="155" s="3" customFormat="1" x14ac:dyDescent="0.3"/>
    <row r="156" s="3" customFormat="1" x14ac:dyDescent="0.3"/>
    <row r="157" s="3" customFormat="1" x14ac:dyDescent="0.3"/>
    <row r="158" s="3" customFormat="1" x14ac:dyDescent="0.3"/>
    <row r="159" s="3" customFormat="1" x14ac:dyDescent="0.3"/>
    <row r="160" s="3" customFormat="1" x14ac:dyDescent="0.3"/>
    <row r="161" s="3" customFormat="1" x14ac:dyDescent="0.3"/>
    <row r="162" s="3" customFormat="1" x14ac:dyDescent="0.3"/>
    <row r="163" s="3" customFormat="1" x14ac:dyDescent="0.3"/>
    <row r="164" s="3" customFormat="1" x14ac:dyDescent="0.3"/>
    <row r="165" s="3" customFormat="1" x14ac:dyDescent="0.3"/>
    <row r="166" s="3" customFormat="1" x14ac:dyDescent="0.3"/>
    <row r="167" s="3" customFormat="1" x14ac:dyDescent="0.3"/>
    <row r="168" s="3" customFormat="1" x14ac:dyDescent="0.3"/>
    <row r="169" s="3" customFormat="1" x14ac:dyDescent="0.3"/>
    <row r="170" s="3" customFormat="1" x14ac:dyDescent="0.3"/>
    <row r="171" s="3" customFormat="1" x14ac:dyDescent="0.3"/>
    <row r="172" s="3" customFormat="1" x14ac:dyDescent="0.3"/>
    <row r="173" s="3" customFormat="1" x14ac:dyDescent="0.3"/>
    <row r="174" s="3" customFormat="1" x14ac:dyDescent="0.3"/>
    <row r="175" s="3" customFormat="1" x14ac:dyDescent="0.3"/>
    <row r="176" s="3" customFormat="1" x14ac:dyDescent="0.3"/>
    <row r="177" s="3" customFormat="1" x14ac:dyDescent="0.3"/>
    <row r="178" s="3" customFormat="1" x14ac:dyDescent="0.3"/>
    <row r="179" s="3" customFormat="1" x14ac:dyDescent="0.3"/>
    <row r="180" s="3" customFormat="1" x14ac:dyDescent="0.3"/>
    <row r="181" s="3" customFormat="1" x14ac:dyDescent="0.3"/>
    <row r="182" s="3" customFormat="1" x14ac:dyDescent="0.3"/>
    <row r="183" s="3" customFormat="1" x14ac:dyDescent="0.3"/>
    <row r="184" s="3" customFormat="1" x14ac:dyDescent="0.3"/>
    <row r="185" s="3" customFormat="1" x14ac:dyDescent="0.3"/>
    <row r="186" s="3" customFormat="1" x14ac:dyDescent="0.3"/>
    <row r="187" s="3" customFormat="1" x14ac:dyDescent="0.3"/>
    <row r="188" s="3" customFormat="1" x14ac:dyDescent="0.3"/>
    <row r="189" s="3" customFormat="1" x14ac:dyDescent="0.3"/>
    <row r="190" s="3" customFormat="1" x14ac:dyDescent="0.3"/>
    <row r="191" s="3" customFormat="1" x14ac:dyDescent="0.3"/>
    <row r="192" s="3" customFormat="1" x14ac:dyDescent="0.3"/>
    <row r="193" s="3" customFormat="1" x14ac:dyDescent="0.3"/>
    <row r="194" s="3" customFormat="1" x14ac:dyDescent="0.3"/>
    <row r="195" s="3" customFormat="1" x14ac:dyDescent="0.3"/>
    <row r="196" s="3" customFormat="1" x14ac:dyDescent="0.3"/>
    <row r="197" s="3" customFormat="1" x14ac:dyDescent="0.3"/>
    <row r="198" s="3" customFormat="1" x14ac:dyDescent="0.3"/>
    <row r="199" s="3" customFormat="1" x14ac:dyDescent="0.3"/>
    <row r="200" s="3" customFormat="1" x14ac:dyDescent="0.3"/>
    <row r="201" s="3" customFormat="1" x14ac:dyDescent="0.3"/>
    <row r="202" s="3" customFormat="1" x14ac:dyDescent="0.3"/>
    <row r="203" s="3" customFormat="1" x14ac:dyDescent="0.3"/>
    <row r="204" s="3" customFormat="1" x14ac:dyDescent="0.3"/>
    <row r="205" s="3" customFormat="1" x14ac:dyDescent="0.3"/>
    <row r="206" s="3" customFormat="1" x14ac:dyDescent="0.3"/>
    <row r="207" s="3" customFormat="1" x14ac:dyDescent="0.3"/>
    <row r="208" s="3" customFormat="1" x14ac:dyDescent="0.3"/>
    <row r="209" s="3" customFormat="1" x14ac:dyDescent="0.3"/>
    <row r="210" s="3" customFormat="1" x14ac:dyDescent="0.3"/>
    <row r="211" s="3" customFormat="1" x14ac:dyDescent="0.3"/>
    <row r="212" s="3" customFormat="1" x14ac:dyDescent="0.3"/>
    <row r="213" s="3" customFormat="1" x14ac:dyDescent="0.3"/>
    <row r="214" s="3" customFormat="1" x14ac:dyDescent="0.3"/>
    <row r="215" s="3" customFormat="1" x14ac:dyDescent="0.3"/>
    <row r="216" s="3" customFormat="1" x14ac:dyDescent="0.3"/>
    <row r="217" s="3" customFormat="1" x14ac:dyDescent="0.3"/>
    <row r="218" s="3" customFormat="1" x14ac:dyDescent="0.3"/>
    <row r="219" s="3" customFormat="1" x14ac:dyDescent="0.3"/>
    <row r="220" s="3" customFormat="1" x14ac:dyDescent="0.3"/>
    <row r="221" s="3" customFormat="1" x14ac:dyDescent="0.3"/>
    <row r="222" s="3" customFormat="1" x14ac:dyDescent="0.3"/>
    <row r="223" s="3" customFormat="1" x14ac:dyDescent="0.3"/>
    <row r="224" s="3" customFormat="1" x14ac:dyDescent="0.3"/>
    <row r="225" s="3" customFormat="1" x14ac:dyDescent="0.3"/>
    <row r="226" s="3" customFormat="1" x14ac:dyDescent="0.3"/>
    <row r="227" s="3" customFormat="1" x14ac:dyDescent="0.3"/>
    <row r="228" s="3" customFormat="1" x14ac:dyDescent="0.3"/>
    <row r="229" s="3" customFormat="1" x14ac:dyDescent="0.3"/>
    <row r="230" s="3" customFormat="1" x14ac:dyDescent="0.3"/>
    <row r="231" s="3" customFormat="1" x14ac:dyDescent="0.3"/>
    <row r="232" s="3" customFormat="1" x14ac:dyDescent="0.3"/>
    <row r="233" s="3" customFormat="1" x14ac:dyDescent="0.3"/>
    <row r="234" s="3" customFormat="1" x14ac:dyDescent="0.3"/>
    <row r="235" s="3" customFormat="1" x14ac:dyDescent="0.3"/>
    <row r="236" s="3" customFormat="1" x14ac:dyDescent="0.3"/>
    <row r="237" s="3" customFormat="1" x14ac:dyDescent="0.3"/>
    <row r="238" s="3" customFormat="1" x14ac:dyDescent="0.3"/>
    <row r="239" s="3" customFormat="1" x14ac:dyDescent="0.3"/>
    <row r="240" s="3" customFormat="1" x14ac:dyDescent="0.3"/>
    <row r="241" s="3" customFormat="1" x14ac:dyDescent="0.3"/>
    <row r="242" s="3" customFormat="1" x14ac:dyDescent="0.3"/>
    <row r="243" s="3" customFormat="1" x14ac:dyDescent="0.3"/>
    <row r="244" s="3" customFormat="1" x14ac:dyDescent="0.3"/>
    <row r="245" s="3" customFormat="1" x14ac:dyDescent="0.3"/>
    <row r="246" s="3" customFormat="1" x14ac:dyDescent="0.3"/>
    <row r="247" s="3" customFormat="1" x14ac:dyDescent="0.3"/>
    <row r="248" s="3" customFormat="1" x14ac:dyDescent="0.3"/>
    <row r="249" s="3" customFormat="1" x14ac:dyDescent="0.3"/>
    <row r="250" s="3" customFormat="1" x14ac:dyDescent="0.3"/>
    <row r="251" s="3" customFormat="1" x14ac:dyDescent="0.3"/>
    <row r="252" s="3" customFormat="1" x14ac:dyDescent="0.3"/>
    <row r="253" s="3" customFormat="1" x14ac:dyDescent="0.3"/>
    <row r="254" s="3" customFormat="1" x14ac:dyDescent="0.3"/>
    <row r="255" s="3" customFormat="1" x14ac:dyDescent="0.3"/>
    <row r="256" s="3" customFormat="1" x14ac:dyDescent="0.3"/>
    <row r="257" s="3" customFormat="1" x14ac:dyDescent="0.3"/>
    <row r="258" s="3" customFormat="1" x14ac:dyDescent="0.3"/>
    <row r="259" s="3" customFormat="1" x14ac:dyDescent="0.3"/>
    <row r="260" s="3" customFormat="1" x14ac:dyDescent="0.3"/>
    <row r="261" s="3" customFormat="1" x14ac:dyDescent="0.3"/>
    <row r="262" s="3" customFormat="1" x14ac:dyDescent="0.3"/>
    <row r="263" s="3" customFormat="1" x14ac:dyDescent="0.3"/>
    <row r="264" s="3" customFormat="1" x14ac:dyDescent="0.3"/>
    <row r="265" s="3" customFormat="1" x14ac:dyDescent="0.3"/>
    <row r="266" s="3" customFormat="1" x14ac:dyDescent="0.3"/>
    <row r="267" s="3" customFormat="1" x14ac:dyDescent="0.3"/>
    <row r="268" s="3" customFormat="1" x14ac:dyDescent="0.3"/>
    <row r="269" s="3" customFormat="1" x14ac:dyDescent="0.3"/>
    <row r="270" s="3" customFormat="1" x14ac:dyDescent="0.3"/>
    <row r="271" s="3" customFormat="1" x14ac:dyDescent="0.3"/>
    <row r="272" s="3" customFormat="1" x14ac:dyDescent="0.3"/>
    <row r="273" s="3" customFormat="1" x14ac:dyDescent="0.3"/>
    <row r="274" s="3" customFormat="1" x14ac:dyDescent="0.3"/>
    <row r="275" s="3" customFormat="1" x14ac:dyDescent="0.3"/>
    <row r="276" s="3" customFormat="1" x14ac:dyDescent="0.3"/>
    <row r="277" s="3" customFormat="1" x14ac:dyDescent="0.3"/>
    <row r="278" s="3" customFormat="1" x14ac:dyDescent="0.3"/>
    <row r="279" s="3" customFormat="1" x14ac:dyDescent="0.3"/>
    <row r="280" s="3" customFormat="1" x14ac:dyDescent="0.3"/>
    <row r="281" s="3" customFormat="1" x14ac:dyDescent="0.3"/>
    <row r="282" s="3" customFormat="1" x14ac:dyDescent="0.3"/>
    <row r="283" s="3" customFormat="1" x14ac:dyDescent="0.3"/>
    <row r="284" s="3" customFormat="1" x14ac:dyDescent="0.3"/>
    <row r="285" s="3" customFormat="1" x14ac:dyDescent="0.3"/>
    <row r="286" s="3" customFormat="1" x14ac:dyDescent="0.3"/>
    <row r="287" s="3" customFormat="1" x14ac:dyDescent="0.3"/>
    <row r="288" s="3" customFormat="1" x14ac:dyDescent="0.3"/>
    <row r="289" s="3" customFormat="1" x14ac:dyDescent="0.3"/>
    <row r="290" s="3" customFormat="1" x14ac:dyDescent="0.3"/>
    <row r="291" s="3" customFormat="1" x14ac:dyDescent="0.3"/>
    <row r="292" s="3" customFormat="1" x14ac:dyDescent="0.3"/>
    <row r="293" s="3" customFormat="1" x14ac:dyDescent="0.3"/>
    <row r="294" s="3" customFormat="1" x14ac:dyDescent="0.3"/>
    <row r="295" s="3" customFormat="1" x14ac:dyDescent="0.3"/>
    <row r="296" s="3" customFormat="1" x14ac:dyDescent="0.3"/>
    <row r="297" s="3" customFormat="1" x14ac:dyDescent="0.3"/>
    <row r="298" s="3" customFormat="1" x14ac:dyDescent="0.3"/>
    <row r="299" s="3" customFormat="1" x14ac:dyDescent="0.3"/>
    <row r="300" s="3" customFormat="1" x14ac:dyDescent="0.3"/>
    <row r="301" s="3" customFormat="1" x14ac:dyDescent="0.3"/>
    <row r="302" s="3" customFormat="1" x14ac:dyDescent="0.3"/>
    <row r="303" s="3" customFormat="1" x14ac:dyDescent="0.3"/>
    <row r="304" s="3" customFormat="1" x14ac:dyDescent="0.3"/>
    <row r="305" s="3" customFormat="1" x14ac:dyDescent="0.3"/>
    <row r="306" s="3" customFormat="1" x14ac:dyDescent="0.3"/>
    <row r="307" s="3" customFormat="1" x14ac:dyDescent="0.3"/>
    <row r="308" s="3" customFormat="1" x14ac:dyDescent="0.3"/>
    <row r="309" s="3" customFormat="1" x14ac:dyDescent="0.3"/>
    <row r="310" s="3" customFormat="1" x14ac:dyDescent="0.3"/>
    <row r="311" s="3" customFormat="1" x14ac:dyDescent="0.3"/>
    <row r="312" s="3" customFormat="1" x14ac:dyDescent="0.3"/>
    <row r="313" s="3" customFormat="1" x14ac:dyDescent="0.3"/>
    <row r="314" s="3" customFormat="1" x14ac:dyDescent="0.3"/>
    <row r="315" s="3" customFormat="1" x14ac:dyDescent="0.3"/>
    <row r="316" s="3" customFormat="1" x14ac:dyDescent="0.3"/>
    <row r="317" s="3" customFormat="1" x14ac:dyDescent="0.3"/>
    <row r="318" s="3" customFormat="1" x14ac:dyDescent="0.3"/>
    <row r="319" s="3" customFormat="1" x14ac:dyDescent="0.3"/>
    <row r="320" s="3" customFormat="1" x14ac:dyDescent="0.3"/>
    <row r="321" s="3" customFormat="1" x14ac:dyDescent="0.3"/>
    <row r="322" s="3" customFormat="1" x14ac:dyDescent="0.3"/>
    <row r="323" s="3" customFormat="1" x14ac:dyDescent="0.3"/>
    <row r="324" s="3" customFormat="1" x14ac:dyDescent="0.3"/>
    <row r="325" s="3" customFormat="1" x14ac:dyDescent="0.3"/>
    <row r="326" s="3" customFormat="1" x14ac:dyDescent="0.3"/>
    <row r="327" s="3" customFormat="1" x14ac:dyDescent="0.3"/>
    <row r="328" s="3" customFormat="1" x14ac:dyDescent="0.3"/>
    <row r="329" s="3" customFormat="1" x14ac:dyDescent="0.3"/>
    <row r="330" s="3" customFormat="1" x14ac:dyDescent="0.3"/>
    <row r="331" s="3" customFormat="1" x14ac:dyDescent="0.3"/>
    <row r="332" s="3" customFormat="1" x14ac:dyDescent="0.3"/>
    <row r="333" s="3" customFormat="1" x14ac:dyDescent="0.3"/>
    <row r="334" s="3" customFormat="1" x14ac:dyDescent="0.3"/>
    <row r="335" s="3" customFormat="1" x14ac:dyDescent="0.3"/>
    <row r="336" s="3" customFormat="1" x14ac:dyDescent="0.3"/>
    <row r="337" s="3" customFormat="1" x14ac:dyDescent="0.3"/>
    <row r="338" s="3" customFormat="1" x14ac:dyDescent="0.3"/>
    <row r="339" s="3" customFormat="1" x14ac:dyDescent="0.3"/>
    <row r="340" s="3" customFormat="1" x14ac:dyDescent="0.3"/>
    <row r="341" s="3" customFormat="1" x14ac:dyDescent="0.3"/>
    <row r="342" s="3" customFormat="1" x14ac:dyDescent="0.3"/>
    <row r="343" s="3" customFormat="1" x14ac:dyDescent="0.3"/>
    <row r="344" s="3" customFormat="1" x14ac:dyDescent="0.3"/>
    <row r="345" s="3" customFormat="1" x14ac:dyDescent="0.3"/>
    <row r="346" s="3" customFormat="1" x14ac:dyDescent="0.3"/>
    <row r="347" s="3" customFormat="1" x14ac:dyDescent="0.3"/>
    <row r="348" s="3" customFormat="1" x14ac:dyDescent="0.3"/>
    <row r="349" s="3" customFormat="1" x14ac:dyDescent="0.3"/>
    <row r="350" s="3" customFormat="1" x14ac:dyDescent="0.3"/>
    <row r="351" s="3" customFormat="1" x14ac:dyDescent="0.3"/>
    <row r="352" s="3" customFormat="1" x14ac:dyDescent="0.3"/>
    <row r="353" spans="2:11" s="3" customFormat="1" x14ac:dyDescent="0.3"/>
    <row r="354" spans="2:11" s="3" customFormat="1" x14ac:dyDescent="0.3"/>
    <row r="355" spans="2:11" s="3" customFormat="1" x14ac:dyDescent="0.3"/>
    <row r="356" spans="2:11" s="3" customFormat="1" x14ac:dyDescent="0.3"/>
    <row r="357" spans="2:11" s="3" customFormat="1" x14ac:dyDescent="0.3"/>
    <row r="358" spans="2:11" s="3" customFormat="1" x14ac:dyDescent="0.3"/>
    <row r="359" spans="2:11" s="3" customFormat="1" x14ac:dyDescent="0.3"/>
    <row r="360" spans="2:11" s="3" customFormat="1" x14ac:dyDescent="0.3"/>
    <row r="361" spans="2:11" s="3" customFormat="1" x14ac:dyDescent="0.3"/>
    <row r="362" spans="2:11" s="3" customFormat="1" x14ac:dyDescent="0.3"/>
    <row r="363" spans="2:11" x14ac:dyDescent="0.3">
      <c r="B363" s="3"/>
      <c r="C363" s="3"/>
      <c r="D363" s="3"/>
      <c r="E363" s="3"/>
      <c r="F363" s="3"/>
      <c r="G363" s="3"/>
      <c r="H363" s="3"/>
      <c r="I363" s="3"/>
      <c r="J363" s="3"/>
      <c r="K363" s="3"/>
    </row>
    <row r="364" spans="2:11" x14ac:dyDescent="0.3">
      <c r="B364" s="3"/>
      <c r="C364" s="3"/>
      <c r="D364" s="3"/>
      <c r="E364" s="3"/>
      <c r="F364" s="3"/>
      <c r="G364" s="3"/>
      <c r="H364" s="3"/>
      <c r="I364" s="3"/>
      <c r="J364" s="3"/>
      <c r="K364" s="3"/>
    </row>
    <row r="365" spans="2:11" x14ac:dyDescent="0.3">
      <c r="B365" s="3"/>
      <c r="C365" s="3"/>
      <c r="D365" s="3"/>
      <c r="E365" s="3"/>
      <c r="F365" s="3"/>
      <c r="G365" s="3"/>
      <c r="H365" s="3"/>
      <c r="I365" s="3"/>
      <c r="J365" s="3"/>
      <c r="K365" s="3"/>
    </row>
    <row r="366" spans="2:11" x14ac:dyDescent="0.3">
      <c r="B366" s="3"/>
      <c r="C366" s="3"/>
      <c r="D366" s="3"/>
      <c r="E366" s="3"/>
      <c r="F366" s="3"/>
      <c r="G366" s="3"/>
      <c r="H366" s="3"/>
      <c r="I366" s="3"/>
      <c r="J366" s="3"/>
      <c r="K366" s="3"/>
    </row>
    <row r="367" spans="2:11" x14ac:dyDescent="0.3">
      <c r="B367" s="3"/>
      <c r="C367" s="3"/>
      <c r="D367" s="3"/>
      <c r="E367" s="3"/>
      <c r="F367" s="3"/>
      <c r="G367" s="3"/>
      <c r="H367" s="3"/>
      <c r="I367" s="3"/>
      <c r="J367" s="3"/>
      <c r="K367" s="3"/>
    </row>
    <row r="368" spans="2:11" x14ac:dyDescent="0.3">
      <c r="B368" s="3"/>
      <c r="C368" s="3"/>
      <c r="D368" s="3"/>
      <c r="E368" s="3"/>
      <c r="F368" s="3"/>
      <c r="G368" s="3"/>
      <c r="H368" s="3"/>
      <c r="I368" s="3"/>
      <c r="J368" s="3"/>
      <c r="K368" s="3"/>
    </row>
    <row r="369" spans="2:11" x14ac:dyDescent="0.3">
      <c r="B369" s="3"/>
      <c r="C369" s="3"/>
      <c r="D369" s="3"/>
      <c r="E369" s="3"/>
      <c r="F369" s="3"/>
      <c r="G369" s="3"/>
      <c r="H369" s="3"/>
      <c r="I369" s="3"/>
      <c r="J369" s="3"/>
      <c r="K369" s="3"/>
    </row>
    <row r="370" spans="2:11" x14ac:dyDescent="0.3">
      <c r="B370" s="3"/>
      <c r="C370" s="3"/>
      <c r="D370" s="3"/>
      <c r="E370" s="3"/>
      <c r="F370" s="3"/>
      <c r="G370" s="3"/>
      <c r="H370" s="3"/>
      <c r="I370" s="3"/>
      <c r="J370" s="3"/>
      <c r="K370" s="3"/>
    </row>
    <row r="371" spans="2:11" x14ac:dyDescent="0.3">
      <c r="B371" s="3"/>
      <c r="C371" s="3"/>
      <c r="D371" s="3"/>
      <c r="E371" s="3"/>
      <c r="F371" s="3"/>
      <c r="G371" s="3"/>
      <c r="H371" s="3"/>
      <c r="I371" s="3"/>
      <c r="J371" s="3"/>
      <c r="K371" s="3"/>
    </row>
    <row r="372" spans="2:11" x14ac:dyDescent="0.3">
      <c r="B372" s="3"/>
      <c r="C372" s="3"/>
      <c r="D372" s="3"/>
      <c r="E372" s="3"/>
      <c r="F372" s="3"/>
      <c r="G372" s="3"/>
      <c r="H372" s="3"/>
      <c r="I372" s="3"/>
      <c r="J372" s="3"/>
      <c r="K372" s="3"/>
    </row>
    <row r="373" spans="2:11" x14ac:dyDescent="0.3">
      <c r="F373" s="3"/>
      <c r="G373" s="3"/>
      <c r="H373" s="3"/>
      <c r="I373" s="3"/>
      <c r="J373" s="3"/>
      <c r="K373" s="3"/>
    </row>
    <row r="374" spans="2:11" x14ac:dyDescent="0.3">
      <c r="F374" s="3"/>
      <c r="G374" s="3"/>
      <c r="H374" s="3"/>
      <c r="I374" s="3"/>
      <c r="J374" s="3"/>
      <c r="K374" s="3"/>
    </row>
    <row r="375" spans="2:11" x14ac:dyDescent="0.3">
      <c r="F375" s="3"/>
      <c r="G375" s="3"/>
      <c r="H375" s="3"/>
      <c r="I375" s="3"/>
      <c r="J375" s="3"/>
      <c r="K375" s="3"/>
    </row>
    <row r="376" spans="2:11" x14ac:dyDescent="0.3">
      <c r="F376" s="3"/>
      <c r="G376" s="3"/>
      <c r="H376" s="3"/>
      <c r="I376" s="3"/>
      <c r="J376" s="3"/>
      <c r="K376" s="3"/>
    </row>
    <row r="377" spans="2:11" x14ac:dyDescent="0.3">
      <c r="F377" s="3"/>
      <c r="G377" s="3"/>
      <c r="H377" s="3"/>
      <c r="I377" s="3"/>
      <c r="J377" s="3"/>
      <c r="K377" s="3"/>
    </row>
    <row r="378" spans="2:11" x14ac:dyDescent="0.3">
      <c r="F378" s="3"/>
      <c r="G378" s="3"/>
      <c r="H378" s="3"/>
      <c r="I378" s="3"/>
      <c r="J378" s="3"/>
      <c r="K378" s="3"/>
    </row>
    <row r="379" spans="2:11" x14ac:dyDescent="0.3">
      <c r="F379" s="3"/>
      <c r="G379" s="3"/>
      <c r="H379" s="3"/>
      <c r="I379" s="3"/>
      <c r="J379" s="3"/>
      <c r="K379" s="3"/>
    </row>
    <row r="380" spans="2:11" x14ac:dyDescent="0.3">
      <c r="F380" s="3"/>
      <c r="G380" s="3"/>
      <c r="H380" s="3"/>
      <c r="I380" s="3"/>
      <c r="J380" s="3"/>
      <c r="K380" s="3"/>
    </row>
    <row r="381" spans="2:11" x14ac:dyDescent="0.3">
      <c r="F381" s="3"/>
      <c r="G381" s="3"/>
      <c r="H381" s="3"/>
      <c r="I381" s="3"/>
      <c r="J381" s="3"/>
      <c r="K381" s="3"/>
    </row>
    <row r="382" spans="2:11" x14ac:dyDescent="0.3">
      <c r="F382" s="3"/>
      <c r="G382" s="3"/>
      <c r="H382" s="3"/>
      <c r="I382" s="3"/>
      <c r="J382" s="3"/>
      <c r="K382" s="3"/>
    </row>
    <row r="383" spans="2:11" x14ac:dyDescent="0.3">
      <c r="F383" s="3"/>
      <c r="G383" s="3"/>
      <c r="H383" s="3"/>
      <c r="I383" s="3"/>
      <c r="J383" s="3"/>
      <c r="K383" s="3"/>
    </row>
    <row r="384" spans="2:11" x14ac:dyDescent="0.3">
      <c r="F384" s="3"/>
      <c r="G384" s="3"/>
      <c r="H384" s="3"/>
      <c r="I384" s="3"/>
      <c r="J384" s="3"/>
      <c r="K384" s="3"/>
    </row>
    <row r="385" spans="6:11" x14ac:dyDescent="0.3">
      <c r="F385" s="3"/>
      <c r="G385" s="3"/>
      <c r="H385" s="3"/>
      <c r="I385" s="3"/>
      <c r="J385" s="3"/>
      <c r="K385" s="3"/>
    </row>
    <row r="386" spans="6:11" x14ac:dyDescent="0.3">
      <c r="F386" s="3"/>
      <c r="G386" s="3"/>
      <c r="H386" s="3"/>
      <c r="I386" s="3"/>
      <c r="J386" s="3"/>
      <c r="K386" s="3"/>
    </row>
    <row r="387" spans="6:11" x14ac:dyDescent="0.3">
      <c r="F387" s="3"/>
      <c r="G387" s="3"/>
      <c r="H387" s="3"/>
      <c r="I387" s="3"/>
      <c r="J387" s="3"/>
      <c r="K387" s="3"/>
    </row>
    <row r="388" spans="6:11" x14ac:dyDescent="0.3">
      <c r="F388" s="3"/>
      <c r="G388" s="3"/>
      <c r="H388" s="3"/>
      <c r="I388" s="3"/>
      <c r="J388" s="3"/>
      <c r="K388" s="3"/>
    </row>
    <row r="389" spans="6:11" x14ac:dyDescent="0.3">
      <c r="F389" s="3"/>
      <c r="G389" s="3"/>
      <c r="H389" s="3"/>
      <c r="I389" s="3"/>
      <c r="J389" s="3"/>
      <c r="K389" s="3"/>
    </row>
    <row r="390" spans="6:11" x14ac:dyDescent="0.3">
      <c r="F390" s="3"/>
      <c r="G390" s="3"/>
      <c r="H390" s="3"/>
      <c r="I390" s="3"/>
      <c r="J390" s="3"/>
      <c r="K390" s="3"/>
    </row>
    <row r="391" spans="6:11" x14ac:dyDescent="0.3">
      <c r="F391" s="3"/>
      <c r="G391" s="3"/>
      <c r="H391" s="3"/>
      <c r="I391" s="3"/>
      <c r="J391" s="3"/>
      <c r="K391" s="3"/>
    </row>
    <row r="392" spans="6:11" x14ac:dyDescent="0.3">
      <c r="F392" s="3"/>
      <c r="G392" s="3"/>
      <c r="H392" s="3"/>
      <c r="I392" s="3"/>
      <c r="J392" s="3"/>
      <c r="K392" s="3"/>
    </row>
    <row r="393" spans="6:11" x14ac:dyDescent="0.3">
      <c r="F393" s="3"/>
      <c r="G393" s="3"/>
      <c r="H393" s="3"/>
      <c r="I393" s="3"/>
      <c r="J393" s="3"/>
      <c r="K393" s="3"/>
    </row>
    <row r="394" spans="6:11" x14ac:dyDescent="0.3">
      <c r="F394" s="3"/>
      <c r="G394" s="3"/>
      <c r="H394" s="3"/>
      <c r="I394" s="3"/>
      <c r="J394" s="3"/>
      <c r="K394" s="3"/>
    </row>
    <row r="395" spans="6:11" x14ac:dyDescent="0.3">
      <c r="F395" s="3"/>
      <c r="G395" s="3"/>
      <c r="H395" s="3"/>
      <c r="I395" s="3"/>
      <c r="J395" s="3"/>
      <c r="K395" s="3"/>
    </row>
    <row r="396" spans="6:11" x14ac:dyDescent="0.3">
      <c r="F396" s="3"/>
      <c r="G396" s="3"/>
      <c r="H396" s="3"/>
      <c r="I396" s="3"/>
      <c r="J396" s="3"/>
      <c r="K396" s="3"/>
    </row>
    <row r="397" spans="6:11" x14ac:dyDescent="0.3">
      <c r="F397" s="3"/>
      <c r="G397" s="3"/>
      <c r="H397" s="3"/>
      <c r="I397" s="3"/>
      <c r="J397" s="3"/>
      <c r="K397" s="3"/>
    </row>
    <row r="398" spans="6:11" x14ac:dyDescent="0.3">
      <c r="F398" s="3"/>
      <c r="G398" s="3"/>
      <c r="H398" s="3"/>
      <c r="I398" s="3"/>
      <c r="J398" s="3"/>
      <c r="K398" s="3"/>
    </row>
    <row r="399" spans="6:11" x14ac:dyDescent="0.3">
      <c r="F399" s="3"/>
      <c r="G399" s="3"/>
      <c r="H399" s="3"/>
      <c r="I399" s="3"/>
      <c r="J399" s="3"/>
      <c r="K399" s="3"/>
    </row>
    <row r="400" spans="6:11" x14ac:dyDescent="0.3">
      <c r="F400" s="3"/>
      <c r="G400" s="3"/>
      <c r="H400" s="3"/>
      <c r="I400" s="3"/>
      <c r="J400" s="3"/>
      <c r="K400" s="3"/>
    </row>
    <row r="401" spans="6:11" x14ac:dyDescent="0.3">
      <c r="F401" s="3"/>
      <c r="G401" s="3"/>
      <c r="H401" s="3"/>
      <c r="I401" s="3"/>
      <c r="J401" s="3"/>
      <c r="K401" s="3"/>
    </row>
    <row r="402" spans="6:11" x14ac:dyDescent="0.3">
      <c r="F402" s="3"/>
      <c r="G402" s="3"/>
      <c r="H402" s="3"/>
      <c r="I402" s="3"/>
      <c r="J402" s="3"/>
      <c r="K402" s="3"/>
    </row>
    <row r="403" spans="6:11" x14ac:dyDescent="0.3">
      <c r="F403" s="3"/>
      <c r="G403" s="3"/>
      <c r="H403" s="3"/>
      <c r="I403" s="3"/>
      <c r="J403" s="3"/>
      <c r="K403" s="3"/>
    </row>
    <row r="404" spans="6:11" x14ac:dyDescent="0.3">
      <c r="F404" s="3"/>
      <c r="G404" s="3"/>
      <c r="H404" s="3"/>
      <c r="I404" s="3"/>
      <c r="J404" s="3"/>
      <c r="K404" s="3"/>
    </row>
    <row r="405" spans="6:11" x14ac:dyDescent="0.3">
      <c r="F405" s="3"/>
      <c r="G405" s="3"/>
      <c r="H405" s="3"/>
      <c r="I405" s="3"/>
      <c r="J405" s="3"/>
      <c r="K405" s="3"/>
    </row>
    <row r="406" spans="6:11" x14ac:dyDescent="0.3">
      <c r="F406" s="3"/>
      <c r="G406" s="3"/>
      <c r="H406" s="3"/>
      <c r="I406" s="3"/>
      <c r="J406" s="3"/>
      <c r="K406" s="3"/>
    </row>
    <row r="407" spans="6:11" x14ac:dyDescent="0.3">
      <c r="F407" s="3"/>
      <c r="G407" s="3"/>
      <c r="H407" s="3"/>
      <c r="I407" s="3"/>
      <c r="J407" s="3"/>
      <c r="K407" s="3"/>
    </row>
    <row r="408" spans="6:11" x14ac:dyDescent="0.3">
      <c r="F408" s="3"/>
      <c r="G408" s="3"/>
      <c r="H408" s="3"/>
      <c r="I408" s="3"/>
      <c r="J408" s="3"/>
      <c r="K408" s="3"/>
    </row>
    <row r="409" spans="6:11" x14ac:dyDescent="0.3">
      <c r="F409" s="3"/>
      <c r="G409" s="3"/>
      <c r="H409" s="3"/>
      <c r="I409" s="3"/>
      <c r="J409" s="3"/>
      <c r="K409" s="3"/>
    </row>
    <row r="410" spans="6:11" x14ac:dyDescent="0.3">
      <c r="F410" s="3"/>
      <c r="G410" s="3"/>
      <c r="H410" s="3"/>
      <c r="I410" s="3"/>
      <c r="J410" s="3"/>
      <c r="K410" s="3"/>
    </row>
    <row r="411" spans="6:11" x14ac:dyDescent="0.3">
      <c r="F411" s="3"/>
      <c r="G411" s="3"/>
      <c r="H411" s="3"/>
      <c r="I411" s="3"/>
      <c r="J411" s="3"/>
      <c r="K411" s="3"/>
    </row>
    <row r="412" spans="6:11" x14ac:dyDescent="0.3">
      <c r="F412" s="3"/>
      <c r="G412" s="3"/>
      <c r="H412" s="3"/>
      <c r="I412" s="3"/>
      <c r="J412" s="3"/>
      <c r="K412" s="3"/>
    </row>
    <row r="413" spans="6:11" x14ac:dyDescent="0.3">
      <c r="F413" s="3"/>
      <c r="G413" s="3"/>
      <c r="H413" s="3"/>
      <c r="I413" s="3"/>
      <c r="J413" s="3"/>
      <c r="K413" s="3"/>
    </row>
    <row r="414" spans="6:11" x14ac:dyDescent="0.3">
      <c r="F414" s="3"/>
      <c r="G414" s="3"/>
      <c r="H414" s="3"/>
      <c r="I414" s="3"/>
      <c r="J414" s="3"/>
      <c r="K414" s="3"/>
    </row>
    <row r="415" spans="6:11" x14ac:dyDescent="0.3">
      <c r="F415" s="3"/>
      <c r="G415" s="3"/>
      <c r="H415" s="3"/>
      <c r="I415" s="3"/>
      <c r="J415" s="3"/>
      <c r="K415" s="3"/>
    </row>
    <row r="416" spans="6:11" x14ac:dyDescent="0.3">
      <c r="F416" s="3"/>
      <c r="G416" s="3"/>
      <c r="H416" s="3"/>
      <c r="I416" s="3"/>
      <c r="J416" s="3"/>
      <c r="K416" s="3"/>
    </row>
    <row r="417" spans="6:11" x14ac:dyDescent="0.3">
      <c r="F417" s="3"/>
      <c r="G417" s="3"/>
      <c r="H417" s="3"/>
      <c r="I417" s="3"/>
      <c r="J417" s="3"/>
      <c r="K417" s="3"/>
    </row>
    <row r="418" spans="6:11" x14ac:dyDescent="0.3">
      <c r="F418" s="3"/>
      <c r="G418" s="3"/>
      <c r="H418" s="3"/>
      <c r="I418" s="3"/>
      <c r="J418" s="3"/>
      <c r="K418" s="3"/>
    </row>
    <row r="419" spans="6:11" x14ac:dyDescent="0.3">
      <c r="F419" s="3"/>
      <c r="G419" s="3"/>
      <c r="H419" s="3"/>
      <c r="I419" s="3"/>
      <c r="J419" s="3"/>
      <c r="K419" s="3"/>
    </row>
    <row r="420" spans="6:11" x14ac:dyDescent="0.3">
      <c r="F420" s="3"/>
      <c r="G420" s="3"/>
      <c r="H420" s="3"/>
      <c r="I420" s="3"/>
      <c r="J420" s="3"/>
      <c r="K420" s="3"/>
    </row>
    <row r="421" spans="6:11" x14ac:dyDescent="0.3">
      <c r="F421" s="3"/>
      <c r="G421" s="3"/>
      <c r="H421" s="3"/>
      <c r="I421" s="3"/>
      <c r="J421" s="3"/>
      <c r="K421" s="3"/>
    </row>
    <row r="422" spans="6:11" x14ac:dyDescent="0.3">
      <c r="F422" s="3"/>
      <c r="G422" s="3"/>
      <c r="H422" s="3"/>
      <c r="I422" s="3"/>
      <c r="J422" s="3"/>
      <c r="K422" s="3"/>
    </row>
    <row r="423" spans="6:11" x14ac:dyDescent="0.3">
      <c r="F423" s="3"/>
      <c r="G423" s="3"/>
      <c r="H423" s="3"/>
      <c r="I423" s="3"/>
      <c r="J423" s="3"/>
      <c r="K423" s="3"/>
    </row>
    <row r="424" spans="6:11" x14ac:dyDescent="0.3">
      <c r="F424" s="3"/>
      <c r="G424" s="3"/>
      <c r="H424" s="3"/>
      <c r="I424" s="3"/>
      <c r="J424" s="3"/>
      <c r="K424" s="3"/>
    </row>
    <row r="425" spans="6:11" x14ac:dyDescent="0.3">
      <c r="F425" s="3"/>
      <c r="G425" s="3"/>
      <c r="H425" s="3"/>
      <c r="I425" s="3"/>
      <c r="J425" s="3"/>
      <c r="K425" s="3"/>
    </row>
    <row r="426" spans="6:11" x14ac:dyDescent="0.3">
      <c r="F426" s="3"/>
      <c r="G426" s="3"/>
      <c r="H426" s="3"/>
      <c r="I426" s="3"/>
      <c r="J426" s="3"/>
      <c r="K426" s="3"/>
    </row>
    <row r="427" spans="6:11" x14ac:dyDescent="0.3">
      <c r="F427" s="3"/>
      <c r="G427" s="3"/>
      <c r="H427" s="3"/>
      <c r="I427" s="3"/>
      <c r="J427" s="3"/>
      <c r="K427" s="3"/>
    </row>
    <row r="428" spans="6:11" x14ac:dyDescent="0.3">
      <c r="F428" s="3"/>
      <c r="G428" s="3"/>
      <c r="H428" s="3"/>
      <c r="I428" s="3"/>
      <c r="J428" s="3"/>
      <c r="K428" s="3"/>
    </row>
    <row r="429" spans="6:11" x14ac:dyDescent="0.3">
      <c r="F429" s="3"/>
      <c r="G429" s="3"/>
      <c r="H429" s="3"/>
      <c r="I429" s="3"/>
      <c r="J429" s="3"/>
      <c r="K429" s="3"/>
    </row>
    <row r="430" spans="6:11" x14ac:dyDescent="0.3">
      <c r="F430" s="3"/>
      <c r="G430" s="3"/>
      <c r="H430" s="3"/>
      <c r="I430" s="3"/>
      <c r="J430" s="3"/>
      <c r="K430" s="3"/>
    </row>
    <row r="431" spans="6:11" x14ac:dyDescent="0.3">
      <c r="F431" s="3"/>
      <c r="G431" s="3"/>
      <c r="H431" s="3"/>
      <c r="I431" s="3"/>
      <c r="J431" s="3"/>
      <c r="K431" s="3"/>
    </row>
    <row r="432" spans="6:11" x14ac:dyDescent="0.3">
      <c r="F432" s="3"/>
      <c r="G432" s="3"/>
      <c r="H432" s="3"/>
      <c r="I432" s="3"/>
      <c r="J432" s="3"/>
      <c r="K432" s="3"/>
    </row>
    <row r="433" spans="6:11" x14ac:dyDescent="0.3">
      <c r="F433" s="3"/>
      <c r="G433" s="3"/>
      <c r="H433" s="3"/>
      <c r="I433" s="3"/>
      <c r="J433" s="3"/>
      <c r="K433" s="3"/>
    </row>
    <row r="434" spans="6:11" x14ac:dyDescent="0.3">
      <c r="F434" s="3"/>
      <c r="G434" s="3"/>
      <c r="H434" s="3"/>
      <c r="I434" s="3"/>
      <c r="J434" s="3"/>
      <c r="K434" s="3"/>
    </row>
    <row r="435" spans="6:11" x14ac:dyDescent="0.3">
      <c r="F435" s="3"/>
      <c r="G435" s="3"/>
      <c r="H435" s="3"/>
      <c r="I435" s="3"/>
      <c r="J435" s="3"/>
      <c r="K435" s="3"/>
    </row>
    <row r="436" spans="6:11" x14ac:dyDescent="0.3">
      <c r="F436" s="3"/>
      <c r="G436" s="3"/>
      <c r="H436" s="3"/>
      <c r="I436" s="3"/>
      <c r="J436" s="3"/>
      <c r="K436" s="3"/>
    </row>
    <row r="437" spans="6:11" x14ac:dyDescent="0.3">
      <c r="F437" s="3"/>
      <c r="G437" s="3"/>
      <c r="H437" s="3"/>
      <c r="I437" s="3"/>
      <c r="J437" s="3"/>
      <c r="K437" s="3"/>
    </row>
    <row r="438" spans="6:11" x14ac:dyDescent="0.3">
      <c r="F438" s="3"/>
      <c r="G438" s="3"/>
      <c r="H438" s="3"/>
      <c r="I438" s="3"/>
      <c r="J438" s="3"/>
      <c r="K438" s="3"/>
    </row>
    <row r="439" spans="6:11" x14ac:dyDescent="0.3">
      <c r="F439" s="3"/>
      <c r="G439" s="3"/>
      <c r="H439" s="3"/>
      <c r="I439" s="3"/>
      <c r="J439" s="3"/>
      <c r="K439" s="3"/>
    </row>
    <row r="440" spans="6:11" x14ac:dyDescent="0.3">
      <c r="F440" s="3"/>
      <c r="G440" s="3"/>
      <c r="H440" s="3"/>
      <c r="I440" s="3"/>
      <c r="J440" s="3"/>
      <c r="K440" s="3"/>
    </row>
    <row r="441" spans="6:11" x14ac:dyDescent="0.3">
      <c r="F441" s="3"/>
      <c r="G441" s="3"/>
      <c r="H441" s="3"/>
      <c r="I441" s="3"/>
      <c r="J441" s="3"/>
      <c r="K441" s="3"/>
    </row>
    <row r="442" spans="6:11" x14ac:dyDescent="0.3">
      <c r="F442" s="3"/>
      <c r="G442" s="3"/>
      <c r="H442" s="3"/>
      <c r="I442" s="3"/>
      <c r="J442" s="3"/>
      <c r="K442" s="3"/>
    </row>
    <row r="443" spans="6:11" x14ac:dyDescent="0.3">
      <c r="F443" s="3"/>
      <c r="G443" s="3"/>
      <c r="H443" s="3"/>
      <c r="I443" s="3"/>
      <c r="J443" s="3"/>
      <c r="K443" s="3"/>
    </row>
    <row r="444" spans="6:11" x14ac:dyDescent="0.3">
      <c r="F444" s="3"/>
      <c r="G444" s="3"/>
      <c r="H444" s="3"/>
      <c r="I444" s="3"/>
      <c r="J444" s="3"/>
      <c r="K444" s="3"/>
    </row>
    <row r="445" spans="6:11" x14ac:dyDescent="0.3">
      <c r="F445" s="3"/>
      <c r="G445" s="3"/>
      <c r="H445" s="3"/>
      <c r="I445" s="3"/>
      <c r="J445" s="3"/>
      <c r="K445" s="3"/>
    </row>
    <row r="446" spans="6:11" x14ac:dyDescent="0.3">
      <c r="F446" s="3"/>
      <c r="G446" s="3"/>
      <c r="H446" s="3"/>
      <c r="I446" s="3"/>
      <c r="J446" s="3"/>
      <c r="K446" s="3"/>
    </row>
    <row r="447" spans="6:11" x14ac:dyDescent="0.3">
      <c r="F447" s="3"/>
      <c r="G447" s="3"/>
      <c r="H447" s="3"/>
      <c r="I447" s="3"/>
      <c r="J447" s="3"/>
      <c r="K447" s="3"/>
    </row>
    <row r="448" spans="6:11" x14ac:dyDescent="0.3">
      <c r="F448" s="3"/>
      <c r="G448" s="3"/>
      <c r="H448" s="3"/>
      <c r="I448" s="3"/>
      <c r="J448" s="3"/>
      <c r="K448" s="3"/>
    </row>
    <row r="449" spans="6:11" x14ac:dyDescent="0.3">
      <c r="F449" s="3"/>
      <c r="G449" s="3"/>
      <c r="H449" s="3"/>
      <c r="I449" s="3"/>
      <c r="J449" s="3"/>
      <c r="K449" s="3"/>
    </row>
    <row r="450" spans="6:11" x14ac:dyDescent="0.3">
      <c r="F450" s="3"/>
      <c r="G450" s="3"/>
      <c r="H450" s="3"/>
      <c r="I450" s="3"/>
      <c r="J450" s="3"/>
      <c r="K450" s="3"/>
    </row>
    <row r="451" spans="6:11" x14ac:dyDescent="0.3">
      <c r="F451" s="3"/>
      <c r="G451" s="3"/>
      <c r="H451" s="3"/>
      <c r="I451" s="3"/>
      <c r="J451" s="3"/>
      <c r="K451" s="3"/>
    </row>
    <row r="452" spans="6:11" x14ac:dyDescent="0.3">
      <c r="F452" s="3"/>
      <c r="G452" s="3"/>
      <c r="H452" s="3"/>
      <c r="I452" s="3"/>
      <c r="J452" s="3"/>
      <c r="K452" s="3"/>
    </row>
    <row r="453" spans="6:11" x14ac:dyDescent="0.3">
      <c r="F453" s="3"/>
      <c r="G453" s="3"/>
      <c r="H453" s="3"/>
      <c r="I453" s="3"/>
      <c r="J453" s="3"/>
      <c r="K453" s="3"/>
    </row>
    <row r="454" spans="6:11" x14ac:dyDescent="0.3">
      <c r="F454" s="3"/>
      <c r="G454" s="3"/>
      <c r="H454" s="3"/>
      <c r="I454" s="3"/>
      <c r="J454" s="3"/>
      <c r="K454" s="3"/>
    </row>
    <row r="455" spans="6:11" x14ac:dyDescent="0.3">
      <c r="F455" s="3"/>
      <c r="G455" s="3"/>
      <c r="H455" s="3"/>
      <c r="I455" s="3"/>
      <c r="J455" s="3"/>
      <c r="K455" s="3"/>
    </row>
    <row r="456" spans="6:11" x14ac:dyDescent="0.3">
      <c r="F456" s="3"/>
      <c r="G456" s="3"/>
      <c r="H456" s="3"/>
      <c r="I456" s="3"/>
      <c r="J456" s="3"/>
      <c r="K456" s="3"/>
    </row>
    <row r="457" spans="6:11" x14ac:dyDescent="0.3">
      <c r="F457" s="3"/>
      <c r="G457" s="3"/>
      <c r="H457" s="3"/>
      <c r="I457" s="3"/>
      <c r="J457" s="3"/>
      <c r="K457" s="3"/>
    </row>
    <row r="458" spans="6:11" x14ac:dyDescent="0.3">
      <c r="F458" s="3"/>
      <c r="G458" s="3"/>
      <c r="H458" s="3"/>
      <c r="I458" s="3"/>
      <c r="J458" s="3"/>
      <c r="K458" s="3"/>
    </row>
    <row r="459" spans="6:11" x14ac:dyDescent="0.3">
      <c r="F459" s="3"/>
      <c r="G459" s="3"/>
      <c r="H459" s="3"/>
      <c r="I459" s="3"/>
      <c r="J459" s="3"/>
      <c r="K459" s="3"/>
    </row>
    <row r="460" spans="6:11" x14ac:dyDescent="0.3">
      <c r="F460" s="3"/>
      <c r="G460" s="3"/>
      <c r="H460" s="3"/>
      <c r="I460" s="3"/>
      <c r="J460" s="3"/>
      <c r="K460" s="3"/>
    </row>
    <row r="461" spans="6:11" x14ac:dyDescent="0.3">
      <c r="F461" s="3"/>
      <c r="G461" s="3"/>
      <c r="H461" s="3"/>
      <c r="I461" s="3"/>
      <c r="J461" s="3"/>
      <c r="K461" s="3"/>
    </row>
    <row r="462" spans="6:11" x14ac:dyDescent="0.3">
      <c r="F462" s="3"/>
      <c r="G462" s="3"/>
      <c r="H462" s="3"/>
      <c r="I462" s="3"/>
      <c r="J462" s="3"/>
      <c r="K462" s="3"/>
    </row>
    <row r="463" spans="6:11" x14ac:dyDescent="0.3">
      <c r="F463" s="3"/>
      <c r="G463" s="3"/>
      <c r="H463" s="3"/>
      <c r="I463" s="3"/>
      <c r="J463" s="3"/>
      <c r="K463" s="3"/>
    </row>
    <row r="464" spans="6:11" x14ac:dyDescent="0.3">
      <c r="F464" s="3"/>
      <c r="G464" s="3"/>
      <c r="H464" s="3"/>
      <c r="I464" s="3"/>
      <c r="J464" s="3"/>
      <c r="K464" s="3"/>
    </row>
    <row r="465" spans="6:11" x14ac:dyDescent="0.3">
      <c r="F465" s="3"/>
      <c r="G465" s="3"/>
      <c r="H465" s="3"/>
      <c r="I465" s="3"/>
      <c r="J465" s="3"/>
      <c r="K465" s="3"/>
    </row>
    <row r="466" spans="6:11" x14ac:dyDescent="0.3">
      <c r="F466" s="3"/>
      <c r="G466" s="3"/>
      <c r="H466" s="3"/>
      <c r="I466" s="3"/>
      <c r="J466" s="3"/>
      <c r="K466" s="3"/>
    </row>
    <row r="467" spans="6:11" x14ac:dyDescent="0.3">
      <c r="F467" s="3"/>
      <c r="G467" s="3"/>
      <c r="H467" s="3"/>
      <c r="I467" s="3"/>
      <c r="J467" s="3"/>
      <c r="K467" s="3"/>
    </row>
    <row r="468" spans="6:11" x14ac:dyDescent="0.3">
      <c r="F468" s="3"/>
      <c r="G468" s="3"/>
      <c r="H468" s="3"/>
      <c r="I468" s="3"/>
      <c r="J468" s="3"/>
      <c r="K468" s="3"/>
    </row>
    <row r="469" spans="6:11" x14ac:dyDescent="0.3">
      <c r="F469" s="3"/>
      <c r="G469" s="3"/>
      <c r="H469" s="3"/>
      <c r="I469" s="3"/>
      <c r="J469" s="3"/>
      <c r="K469" s="3"/>
    </row>
    <row r="470" spans="6:11" x14ac:dyDescent="0.3">
      <c r="F470" s="3"/>
      <c r="G470" s="3"/>
      <c r="H470" s="3"/>
      <c r="I470" s="3"/>
      <c r="J470" s="3"/>
      <c r="K470" s="3"/>
    </row>
    <row r="471" spans="6:11" x14ac:dyDescent="0.3">
      <c r="F471" s="3"/>
      <c r="G471" s="3"/>
      <c r="H471" s="3"/>
      <c r="I471" s="3"/>
      <c r="J471" s="3"/>
      <c r="K471" s="3"/>
    </row>
    <row r="472" spans="6:11" x14ac:dyDescent="0.3">
      <c r="F472" s="3"/>
      <c r="G472" s="3"/>
      <c r="H472" s="3"/>
      <c r="I472" s="3"/>
      <c r="J472" s="3"/>
      <c r="K472" s="3"/>
    </row>
    <row r="473" spans="6:11" x14ac:dyDescent="0.3">
      <c r="F473" s="3"/>
      <c r="G473" s="3"/>
      <c r="H473" s="3"/>
      <c r="I473" s="3"/>
      <c r="J473" s="3"/>
      <c r="K473" s="3"/>
    </row>
    <row r="474" spans="6:11" x14ac:dyDescent="0.3">
      <c r="F474" s="3"/>
      <c r="G474" s="3"/>
      <c r="H474" s="3"/>
      <c r="I474" s="3"/>
      <c r="J474" s="3"/>
      <c r="K474" s="3"/>
    </row>
    <row r="475" spans="6:11" x14ac:dyDescent="0.3">
      <c r="F475" s="3"/>
      <c r="G475" s="3"/>
      <c r="H475" s="3"/>
      <c r="I475" s="3"/>
      <c r="J475" s="3"/>
      <c r="K475" s="3"/>
    </row>
    <row r="476" spans="6:11" x14ac:dyDescent="0.3">
      <c r="F476" s="3"/>
      <c r="G476" s="3"/>
      <c r="H476" s="3"/>
      <c r="I476" s="3"/>
      <c r="J476" s="3"/>
      <c r="K476" s="3"/>
    </row>
    <row r="477" spans="6:11" x14ac:dyDescent="0.3">
      <c r="F477" s="3"/>
      <c r="G477" s="3"/>
      <c r="H477" s="3"/>
      <c r="I477" s="3"/>
      <c r="J477" s="3"/>
      <c r="K477" s="3"/>
    </row>
    <row r="478" spans="6:11" x14ac:dyDescent="0.3">
      <c r="F478" s="3"/>
      <c r="G478" s="3"/>
      <c r="H478" s="3"/>
      <c r="I478" s="3"/>
      <c r="J478" s="3"/>
      <c r="K478" s="3"/>
    </row>
    <row r="479" spans="6:11" x14ac:dyDescent="0.3">
      <c r="F479" s="3"/>
      <c r="G479" s="3"/>
      <c r="H479" s="3"/>
      <c r="I479" s="3"/>
      <c r="J479" s="3"/>
      <c r="K479" s="3"/>
    </row>
    <row r="480" spans="6:11" x14ac:dyDescent="0.3">
      <c r="F480" s="3"/>
      <c r="G480" s="3"/>
      <c r="H480" s="3"/>
      <c r="I480" s="3"/>
      <c r="J480" s="3"/>
      <c r="K480" s="3"/>
    </row>
    <row r="481" spans="6:11" x14ac:dyDescent="0.3">
      <c r="F481" s="3"/>
      <c r="G481" s="3"/>
      <c r="H481" s="3"/>
      <c r="I481" s="3"/>
      <c r="J481" s="3"/>
      <c r="K481" s="3"/>
    </row>
    <row r="482" spans="6:11" x14ac:dyDescent="0.3">
      <c r="F482" s="3"/>
      <c r="G482" s="3"/>
      <c r="H482" s="3"/>
      <c r="I482" s="3"/>
      <c r="J482" s="3"/>
      <c r="K482" s="3"/>
    </row>
    <row r="483" spans="6:11" x14ac:dyDescent="0.3">
      <c r="F483" s="3"/>
      <c r="G483" s="3"/>
      <c r="H483" s="3"/>
      <c r="I483" s="3"/>
      <c r="J483" s="3"/>
      <c r="K483" s="3"/>
    </row>
    <row r="484" spans="6:11" x14ac:dyDescent="0.3">
      <c r="F484" s="3"/>
      <c r="G484" s="3"/>
      <c r="H484" s="3"/>
      <c r="I484" s="3"/>
      <c r="J484" s="3"/>
      <c r="K484" s="3"/>
    </row>
    <row r="485" spans="6:11" x14ac:dyDescent="0.3">
      <c r="F485" s="3"/>
      <c r="G485" s="3"/>
      <c r="H485" s="3"/>
      <c r="I485" s="3"/>
      <c r="J485" s="3"/>
      <c r="K485" s="3"/>
    </row>
    <row r="486" spans="6:11" x14ac:dyDescent="0.3">
      <c r="F486" s="3"/>
      <c r="G486" s="3"/>
      <c r="H486" s="3"/>
      <c r="I486" s="3"/>
      <c r="J486" s="3"/>
      <c r="K486" s="3"/>
    </row>
    <row r="487" spans="6:11" x14ac:dyDescent="0.3">
      <c r="F487" s="3"/>
      <c r="G487" s="3"/>
      <c r="H487" s="3"/>
      <c r="I487" s="3"/>
      <c r="J487" s="3"/>
      <c r="K487" s="3"/>
    </row>
    <row r="488" spans="6:11" x14ac:dyDescent="0.3">
      <c r="F488" s="3"/>
      <c r="G488" s="3"/>
      <c r="H488" s="3"/>
      <c r="I488" s="3"/>
      <c r="J488" s="3"/>
      <c r="K488" s="3"/>
    </row>
    <row r="489" spans="6:11" x14ac:dyDescent="0.3">
      <c r="F489" s="3"/>
      <c r="G489" s="3"/>
      <c r="H489" s="3"/>
      <c r="I489" s="3"/>
      <c r="J489" s="3"/>
      <c r="K489" s="3"/>
    </row>
    <row r="490" spans="6:11" x14ac:dyDescent="0.3">
      <c r="F490" s="3"/>
      <c r="G490" s="3"/>
      <c r="H490" s="3"/>
      <c r="I490" s="3"/>
      <c r="J490" s="3"/>
      <c r="K490" s="3"/>
    </row>
    <row r="491" spans="6:11" x14ac:dyDescent="0.3">
      <c r="F491" s="3"/>
      <c r="G491" s="3"/>
      <c r="H491" s="3"/>
      <c r="I491" s="3"/>
      <c r="J491" s="3"/>
      <c r="K491" s="3"/>
    </row>
    <row r="492" spans="6:11" x14ac:dyDescent="0.3">
      <c r="F492" s="3"/>
      <c r="G492" s="3"/>
      <c r="H492" s="3"/>
      <c r="I492" s="3"/>
      <c r="J492" s="3"/>
      <c r="K492" s="3"/>
    </row>
    <row r="493" spans="6:11" x14ac:dyDescent="0.3">
      <c r="F493" s="3"/>
      <c r="G493" s="3"/>
      <c r="H493" s="3"/>
      <c r="I493" s="3"/>
      <c r="J493" s="3"/>
      <c r="K493" s="3"/>
    </row>
    <row r="494" spans="6:11" x14ac:dyDescent="0.3">
      <c r="F494" s="3"/>
      <c r="G494" s="3"/>
      <c r="H494" s="3"/>
      <c r="I494" s="3"/>
      <c r="J494" s="3"/>
      <c r="K494" s="3"/>
    </row>
    <row r="495" spans="6:11" x14ac:dyDescent="0.3">
      <c r="F495" s="3"/>
      <c r="G495" s="3"/>
      <c r="H495" s="3"/>
      <c r="I495" s="3"/>
      <c r="J495" s="3"/>
      <c r="K495" s="3"/>
    </row>
    <row r="496" spans="6:11" x14ac:dyDescent="0.3">
      <c r="F496" s="3"/>
      <c r="G496" s="3"/>
      <c r="H496" s="3"/>
      <c r="I496" s="3"/>
      <c r="J496" s="3"/>
      <c r="K496" s="3"/>
    </row>
    <row r="497" spans="6:11" x14ac:dyDescent="0.3">
      <c r="F497" s="3"/>
      <c r="G497" s="3"/>
      <c r="H497" s="3"/>
      <c r="I497" s="3"/>
      <c r="J497" s="3"/>
      <c r="K497" s="3"/>
    </row>
    <row r="498" spans="6:11" x14ac:dyDescent="0.3">
      <c r="F498" s="3"/>
      <c r="G498" s="3"/>
      <c r="H498" s="3"/>
      <c r="I498" s="3"/>
      <c r="J498" s="3"/>
      <c r="K498" s="3"/>
    </row>
    <row r="499" spans="6:11" x14ac:dyDescent="0.3">
      <c r="F499" s="3"/>
      <c r="G499" s="3"/>
      <c r="H499" s="3"/>
      <c r="I499" s="3"/>
      <c r="J499" s="3"/>
      <c r="K499" s="3"/>
    </row>
    <row r="500" spans="6:11" x14ac:dyDescent="0.3">
      <c r="F500" s="3"/>
      <c r="G500" s="3"/>
      <c r="H500" s="3"/>
      <c r="I500" s="3"/>
      <c r="J500" s="3"/>
      <c r="K500" s="3"/>
    </row>
  </sheetData>
  <mergeCells count="12">
    <mergeCell ref="B4:B5"/>
    <mergeCell ref="B3:N3"/>
    <mergeCell ref="C4:F4"/>
    <mergeCell ref="G4:J4"/>
    <mergeCell ref="K4:N4"/>
    <mergeCell ref="B79:E79"/>
    <mergeCell ref="B93:E93"/>
    <mergeCell ref="B20:N20"/>
    <mergeCell ref="B24:E24"/>
    <mergeCell ref="B36:E36"/>
    <mergeCell ref="B40:E40"/>
    <mergeCell ref="B75:E75"/>
  </mergeCells>
  <pageMargins left="0.511811024" right="0.511811024" top="0.78740157499999996" bottom="0.78740157499999996" header="0.31496062000000002" footer="0.31496062000000002"/>
  <pageSetup paperSize="9"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C13A77-B339-4E0D-AAC7-8B1D608B0A5B}">
  <dimension ref="A1:BR513"/>
  <sheetViews>
    <sheetView workbookViewId="0">
      <selection activeCell="B1" sqref="B1"/>
    </sheetView>
  </sheetViews>
  <sheetFormatPr defaultRowHeight="14.4" x14ac:dyDescent="0.3"/>
  <cols>
    <col min="1" max="1" width="8.88671875" style="3"/>
    <col min="2" max="2" width="35.5546875" customWidth="1"/>
    <col min="3" max="4" width="13" customWidth="1"/>
    <col min="5" max="5" width="12.5546875" customWidth="1"/>
    <col min="6" max="6" width="15.5546875" bestFit="1" customWidth="1"/>
    <col min="7" max="7" width="10.5546875" bestFit="1" customWidth="1"/>
    <col min="8" max="8" width="9.5546875" bestFit="1" customWidth="1"/>
    <col min="9" max="9" width="9.6640625" bestFit="1" customWidth="1"/>
    <col min="10" max="10" width="15.5546875" bestFit="1" customWidth="1"/>
    <col min="11" max="11" width="7.109375" bestFit="1" customWidth="1"/>
    <col min="12" max="12" width="8.33203125" customWidth="1"/>
    <col min="13" max="13" width="10.44140625" customWidth="1"/>
    <col min="14" max="14" width="15.5546875" bestFit="1" customWidth="1"/>
    <col min="15" max="15" width="8.88671875" style="3"/>
    <col min="16" max="16" width="15.88671875" style="3" bestFit="1" customWidth="1"/>
    <col min="17" max="70" width="8.88671875" style="3"/>
  </cols>
  <sheetData>
    <row r="1" spans="2:14" s="3" customFormat="1" x14ac:dyDescent="0.3"/>
    <row r="2" spans="2:14" s="3" customFormat="1" ht="15" customHeight="1" x14ac:dyDescent="0.3">
      <c r="B2" s="236" t="s">
        <v>304</v>
      </c>
      <c r="C2" s="236"/>
      <c r="D2" s="236"/>
      <c r="E2" s="236"/>
      <c r="F2" s="236"/>
      <c r="G2" s="236"/>
      <c r="H2" s="236"/>
      <c r="I2" s="236"/>
      <c r="J2" s="236"/>
      <c r="K2" s="236"/>
      <c r="L2" s="236"/>
      <c r="M2" s="236"/>
      <c r="N2" s="236"/>
    </row>
    <row r="3" spans="2:14" s="3" customFormat="1" x14ac:dyDescent="0.3">
      <c r="B3" s="237" t="s">
        <v>119</v>
      </c>
      <c r="C3" s="239" t="s">
        <v>345</v>
      </c>
      <c r="D3" s="240"/>
      <c r="E3" s="240"/>
      <c r="F3" s="240"/>
      <c r="G3" s="241" t="s">
        <v>285</v>
      </c>
      <c r="H3" s="242"/>
      <c r="I3" s="242"/>
      <c r="J3" s="243"/>
      <c r="K3" s="244" t="s">
        <v>346</v>
      </c>
      <c r="L3" s="245"/>
      <c r="M3" s="245"/>
      <c r="N3" s="246"/>
    </row>
    <row r="4" spans="2:14" s="3" customFormat="1" ht="15" thickBot="1" x14ac:dyDescent="0.35">
      <c r="B4" s="238"/>
      <c r="C4" s="129" t="s">
        <v>1</v>
      </c>
      <c r="D4" s="130" t="s">
        <v>4</v>
      </c>
      <c r="E4" s="131" t="s">
        <v>5</v>
      </c>
      <c r="F4" s="131" t="s">
        <v>120</v>
      </c>
      <c r="G4" s="129" t="s">
        <v>1</v>
      </c>
      <c r="H4" s="131" t="s">
        <v>4</v>
      </c>
      <c r="I4" s="131" t="s">
        <v>5</v>
      </c>
      <c r="J4" s="131" t="s">
        <v>120</v>
      </c>
      <c r="K4" s="132" t="s">
        <v>1</v>
      </c>
      <c r="L4" s="133" t="s">
        <v>4</v>
      </c>
      <c r="M4" s="134" t="s">
        <v>5</v>
      </c>
      <c r="N4" s="135" t="s">
        <v>120</v>
      </c>
    </row>
    <row r="5" spans="2:14" s="3" customFormat="1" ht="15" thickTop="1" x14ac:dyDescent="0.3">
      <c r="B5" s="118" t="s">
        <v>1</v>
      </c>
      <c r="C5" s="117">
        <f>SUM(C6:C11)</f>
        <v>6439</v>
      </c>
      <c r="D5" s="117">
        <f t="shared" ref="D5:N5" si="0">SUM(D6:D11)</f>
        <v>3864</v>
      </c>
      <c r="E5" s="117">
        <f t="shared" si="0"/>
        <v>2574</v>
      </c>
      <c r="F5" s="117">
        <f t="shared" si="0"/>
        <v>1</v>
      </c>
      <c r="G5" s="117">
        <f t="shared" si="0"/>
        <v>3377</v>
      </c>
      <c r="H5" s="117">
        <f t="shared" si="0"/>
        <v>1974</v>
      </c>
      <c r="I5" s="117">
        <f t="shared" si="0"/>
        <v>1399</v>
      </c>
      <c r="J5" s="117">
        <f t="shared" si="0"/>
        <v>4</v>
      </c>
      <c r="K5" s="117">
        <f t="shared" si="0"/>
        <v>699</v>
      </c>
      <c r="L5" s="117">
        <f t="shared" si="0"/>
        <v>400</v>
      </c>
      <c r="M5" s="117">
        <f t="shared" si="0"/>
        <v>297</v>
      </c>
      <c r="N5" s="117">
        <f t="shared" si="0"/>
        <v>2</v>
      </c>
    </row>
    <row r="6" spans="2:14" s="3" customFormat="1" x14ac:dyDescent="0.3">
      <c r="B6" s="136" t="s">
        <v>121</v>
      </c>
      <c r="C6" s="137">
        <v>437</v>
      </c>
      <c r="D6" s="137">
        <v>257</v>
      </c>
      <c r="E6" s="137">
        <v>180</v>
      </c>
      <c r="F6" s="137">
        <v>0</v>
      </c>
      <c r="G6" s="137">
        <v>2277</v>
      </c>
      <c r="H6" s="137">
        <v>1333</v>
      </c>
      <c r="I6" s="137">
        <v>940</v>
      </c>
      <c r="J6" s="137">
        <v>4</v>
      </c>
      <c r="K6" s="137">
        <v>0</v>
      </c>
      <c r="L6" s="137">
        <v>0</v>
      </c>
      <c r="M6" s="137">
        <v>0</v>
      </c>
      <c r="N6" s="137">
        <v>0</v>
      </c>
    </row>
    <row r="7" spans="2:14" s="3" customFormat="1" x14ac:dyDescent="0.3">
      <c r="B7" s="136" t="s">
        <v>122</v>
      </c>
      <c r="C7" s="138">
        <v>24</v>
      </c>
      <c r="D7" s="138">
        <v>11</v>
      </c>
      <c r="E7" s="138">
        <v>13</v>
      </c>
      <c r="F7" s="138">
        <v>0</v>
      </c>
      <c r="G7" s="138">
        <v>49</v>
      </c>
      <c r="H7" s="138">
        <v>29</v>
      </c>
      <c r="I7" s="138">
        <v>20</v>
      </c>
      <c r="J7" s="138">
        <v>0</v>
      </c>
      <c r="K7" s="138">
        <v>0</v>
      </c>
      <c r="L7" s="138">
        <v>0</v>
      </c>
      <c r="M7" s="138">
        <v>0</v>
      </c>
      <c r="N7" s="138">
        <v>0</v>
      </c>
    </row>
    <row r="8" spans="2:14" s="3" customFormat="1" x14ac:dyDescent="0.3">
      <c r="B8" s="136" t="s">
        <v>123</v>
      </c>
      <c r="C8" s="137">
        <v>73</v>
      </c>
      <c r="D8" s="137">
        <v>51</v>
      </c>
      <c r="E8" s="137">
        <v>22</v>
      </c>
      <c r="F8" s="137">
        <v>0</v>
      </c>
      <c r="G8" s="137">
        <v>36</v>
      </c>
      <c r="H8" s="137">
        <v>24</v>
      </c>
      <c r="I8" s="137">
        <v>12</v>
      </c>
      <c r="J8" s="137">
        <v>0</v>
      </c>
      <c r="K8" s="137">
        <v>0</v>
      </c>
      <c r="L8" s="137">
        <v>0</v>
      </c>
      <c r="M8" s="137">
        <v>0</v>
      </c>
      <c r="N8" s="137">
        <v>0</v>
      </c>
    </row>
    <row r="9" spans="2:14" s="3" customFormat="1" x14ac:dyDescent="0.3">
      <c r="B9" s="136" t="s">
        <v>124</v>
      </c>
      <c r="C9" s="138">
        <v>0</v>
      </c>
      <c r="D9" s="138">
        <v>0</v>
      </c>
      <c r="E9" s="138">
        <v>0</v>
      </c>
      <c r="F9" s="138">
        <v>0</v>
      </c>
      <c r="G9" s="138">
        <v>3</v>
      </c>
      <c r="H9" s="138">
        <v>1</v>
      </c>
      <c r="I9" s="138">
        <v>2</v>
      </c>
      <c r="J9" s="138">
        <v>0</v>
      </c>
      <c r="K9" s="138">
        <v>0</v>
      </c>
      <c r="L9" s="138">
        <v>0</v>
      </c>
      <c r="M9" s="138">
        <v>0</v>
      </c>
      <c r="N9" s="138">
        <v>0</v>
      </c>
    </row>
    <row r="10" spans="2:14" s="3" customFormat="1" x14ac:dyDescent="0.3">
      <c r="B10" s="136" t="s">
        <v>125</v>
      </c>
      <c r="C10" s="137">
        <v>57</v>
      </c>
      <c r="D10" s="137">
        <v>38</v>
      </c>
      <c r="E10" s="137">
        <v>19</v>
      </c>
      <c r="F10" s="137">
        <v>0</v>
      </c>
      <c r="G10" s="137">
        <v>54</v>
      </c>
      <c r="H10" s="137">
        <v>23</v>
      </c>
      <c r="I10" s="137">
        <v>31</v>
      </c>
      <c r="J10" s="137">
        <v>0</v>
      </c>
      <c r="K10" s="137">
        <v>22</v>
      </c>
      <c r="L10" s="137">
        <v>8</v>
      </c>
      <c r="M10" s="137">
        <v>13</v>
      </c>
      <c r="N10" s="137">
        <v>1</v>
      </c>
    </row>
    <row r="11" spans="2:14" s="3" customFormat="1" ht="15" thickBot="1" x14ac:dyDescent="0.35">
      <c r="B11" s="136" t="s">
        <v>126</v>
      </c>
      <c r="C11" s="138">
        <v>5848</v>
      </c>
      <c r="D11" s="138">
        <v>3507</v>
      </c>
      <c r="E11" s="138">
        <v>2340</v>
      </c>
      <c r="F11" s="138">
        <v>1</v>
      </c>
      <c r="G11" s="138">
        <v>958</v>
      </c>
      <c r="H11" s="138">
        <v>564</v>
      </c>
      <c r="I11" s="138">
        <v>394</v>
      </c>
      <c r="J11" s="138">
        <v>0</v>
      </c>
      <c r="K11" s="138">
        <v>677</v>
      </c>
      <c r="L11" s="138">
        <v>392</v>
      </c>
      <c r="M11" s="138">
        <v>284</v>
      </c>
      <c r="N11" s="138">
        <v>1</v>
      </c>
    </row>
    <row r="12" spans="2:14" s="3" customFormat="1" ht="15.75" customHeight="1" thickTop="1" x14ac:dyDescent="0.3">
      <c r="B12" s="235" t="s">
        <v>305</v>
      </c>
      <c r="C12" s="235"/>
      <c r="D12" s="235"/>
      <c r="E12" s="235"/>
      <c r="F12" s="235"/>
      <c r="G12" s="235"/>
      <c r="H12" s="235"/>
      <c r="I12" s="235"/>
      <c r="J12" s="235"/>
      <c r="K12" s="235"/>
      <c r="L12" s="235"/>
      <c r="M12" s="235"/>
      <c r="N12" s="235"/>
    </row>
    <row r="13" spans="2:14" s="3" customFormat="1" x14ac:dyDescent="0.3"/>
    <row r="14" spans="2:14" s="3" customFormat="1" x14ac:dyDescent="0.3"/>
    <row r="15" spans="2:14" s="3" customFormat="1" x14ac:dyDescent="0.3"/>
    <row r="16" spans="2:14" ht="32.25" customHeight="1" x14ac:dyDescent="0.3">
      <c r="B16" s="236" t="s">
        <v>306</v>
      </c>
      <c r="C16" s="236"/>
      <c r="D16" s="236"/>
      <c r="E16" s="236"/>
      <c r="F16" s="236"/>
      <c r="G16" s="236"/>
      <c r="H16" s="236"/>
      <c r="I16" s="236"/>
      <c r="J16" s="236"/>
      <c r="K16" s="236"/>
      <c r="L16" s="236"/>
      <c r="M16" s="236"/>
      <c r="N16" s="236"/>
    </row>
    <row r="17" spans="2:14" x14ac:dyDescent="0.3">
      <c r="B17" s="237" t="s">
        <v>6</v>
      </c>
      <c r="C17" s="239" t="s">
        <v>345</v>
      </c>
      <c r="D17" s="240"/>
      <c r="E17" s="240"/>
      <c r="F17" s="240"/>
      <c r="G17" s="241" t="s">
        <v>285</v>
      </c>
      <c r="H17" s="242"/>
      <c r="I17" s="242"/>
      <c r="J17" s="243"/>
      <c r="K17" s="244" t="s">
        <v>346</v>
      </c>
      <c r="L17" s="245"/>
      <c r="M17" s="245"/>
      <c r="N17" s="246"/>
    </row>
    <row r="18" spans="2:14" ht="15" thickBot="1" x14ac:dyDescent="0.35">
      <c r="B18" s="238"/>
      <c r="C18" s="129" t="s">
        <v>1</v>
      </c>
      <c r="D18" s="130" t="s">
        <v>4</v>
      </c>
      <c r="E18" s="131" t="s">
        <v>5</v>
      </c>
      <c r="F18" s="131" t="s">
        <v>120</v>
      </c>
      <c r="G18" s="129" t="s">
        <v>1</v>
      </c>
      <c r="H18" s="131" t="s">
        <v>4</v>
      </c>
      <c r="I18" s="131" t="s">
        <v>5</v>
      </c>
      <c r="J18" s="131" t="s">
        <v>120</v>
      </c>
      <c r="K18" s="132" t="s">
        <v>1</v>
      </c>
      <c r="L18" s="133" t="s">
        <v>4</v>
      </c>
      <c r="M18" s="134" t="s">
        <v>5</v>
      </c>
      <c r="N18" s="135" t="s">
        <v>120</v>
      </c>
    </row>
    <row r="19" spans="2:14" ht="15" thickTop="1" x14ac:dyDescent="0.3">
      <c r="B19" s="118" t="s">
        <v>1</v>
      </c>
      <c r="C19" s="117">
        <f>SUM(C20:C31)</f>
        <v>461</v>
      </c>
      <c r="D19" s="117">
        <f t="shared" ref="D19:N19" si="1">SUM(D20:D31)</f>
        <v>268</v>
      </c>
      <c r="E19" s="117">
        <f t="shared" si="1"/>
        <v>193</v>
      </c>
      <c r="F19" s="117">
        <f t="shared" si="1"/>
        <v>0</v>
      </c>
      <c r="G19" s="117">
        <f t="shared" si="1"/>
        <v>2326</v>
      </c>
      <c r="H19" s="117">
        <f t="shared" si="1"/>
        <v>1362</v>
      </c>
      <c r="I19" s="117">
        <f t="shared" si="1"/>
        <v>960</v>
      </c>
      <c r="J19" s="117">
        <f t="shared" si="1"/>
        <v>4</v>
      </c>
      <c r="K19" s="117">
        <f t="shared" si="1"/>
        <v>0</v>
      </c>
      <c r="L19" s="117">
        <f t="shared" si="1"/>
        <v>0</v>
      </c>
      <c r="M19" s="117">
        <f t="shared" si="1"/>
        <v>0</v>
      </c>
      <c r="N19" s="117">
        <f t="shared" si="1"/>
        <v>0</v>
      </c>
    </row>
    <row r="20" spans="2:14" x14ac:dyDescent="0.3">
      <c r="B20" s="136" t="s">
        <v>160</v>
      </c>
      <c r="C20" s="137">
        <v>241</v>
      </c>
      <c r="D20" s="137">
        <v>132</v>
      </c>
      <c r="E20" s="137">
        <v>109</v>
      </c>
      <c r="F20" s="137">
        <v>0</v>
      </c>
      <c r="G20" s="137">
        <v>2169</v>
      </c>
      <c r="H20" s="137">
        <v>1255</v>
      </c>
      <c r="I20" s="137">
        <v>914</v>
      </c>
      <c r="J20" s="137">
        <v>0</v>
      </c>
      <c r="K20" s="137">
        <v>0</v>
      </c>
      <c r="L20" s="137">
        <v>0</v>
      </c>
      <c r="M20" s="137">
        <v>0</v>
      </c>
      <c r="N20" s="137">
        <v>0</v>
      </c>
    </row>
    <row r="21" spans="2:14" x14ac:dyDescent="0.3">
      <c r="B21" s="136" t="s">
        <v>179</v>
      </c>
      <c r="C21" s="138">
        <v>142</v>
      </c>
      <c r="D21" s="138">
        <v>82</v>
      </c>
      <c r="E21" s="138">
        <v>60</v>
      </c>
      <c r="F21" s="138">
        <v>0</v>
      </c>
      <c r="G21" s="138">
        <v>17</v>
      </c>
      <c r="H21" s="138">
        <v>11</v>
      </c>
      <c r="I21" s="138">
        <v>6</v>
      </c>
      <c r="J21" s="138">
        <v>0</v>
      </c>
      <c r="K21" s="138">
        <v>0</v>
      </c>
      <c r="L21" s="138">
        <v>0</v>
      </c>
      <c r="M21" s="138">
        <v>0</v>
      </c>
      <c r="N21" s="138">
        <v>0</v>
      </c>
    </row>
    <row r="22" spans="2:14" x14ac:dyDescent="0.3">
      <c r="B22" s="136" t="s">
        <v>161</v>
      </c>
      <c r="C22" s="137">
        <v>21</v>
      </c>
      <c r="D22" s="137">
        <v>18</v>
      </c>
      <c r="E22" s="137">
        <v>3</v>
      </c>
      <c r="F22" s="137">
        <v>0</v>
      </c>
      <c r="G22" s="137">
        <v>16</v>
      </c>
      <c r="H22" s="137">
        <v>8</v>
      </c>
      <c r="I22" s="137">
        <v>8</v>
      </c>
      <c r="J22" s="137">
        <v>0</v>
      </c>
      <c r="K22" s="137">
        <v>0</v>
      </c>
      <c r="L22" s="137">
        <v>0</v>
      </c>
      <c r="M22" s="137">
        <v>0</v>
      </c>
      <c r="N22" s="137">
        <v>0</v>
      </c>
    </row>
    <row r="23" spans="2:14" x14ac:dyDescent="0.3">
      <c r="B23" s="136" t="s">
        <v>159</v>
      </c>
      <c r="C23" s="138">
        <v>0</v>
      </c>
      <c r="D23" s="138">
        <v>0</v>
      </c>
      <c r="E23" s="138">
        <v>0</v>
      </c>
      <c r="F23" s="138">
        <v>0</v>
      </c>
      <c r="G23" s="138">
        <v>15</v>
      </c>
      <c r="H23" s="138">
        <v>12</v>
      </c>
      <c r="I23" s="138">
        <v>3</v>
      </c>
      <c r="J23" s="138">
        <v>0</v>
      </c>
      <c r="K23" s="138">
        <v>0</v>
      </c>
      <c r="L23" s="138">
        <v>0</v>
      </c>
      <c r="M23" s="138">
        <v>0</v>
      </c>
      <c r="N23" s="138">
        <v>0</v>
      </c>
    </row>
    <row r="24" spans="2:14" x14ac:dyDescent="0.3">
      <c r="B24" s="136" t="s">
        <v>173</v>
      </c>
      <c r="C24" s="137">
        <v>10</v>
      </c>
      <c r="D24" s="137">
        <v>3</v>
      </c>
      <c r="E24" s="137">
        <v>7</v>
      </c>
      <c r="F24" s="137">
        <v>0</v>
      </c>
      <c r="G24" s="137">
        <v>13</v>
      </c>
      <c r="H24" s="137">
        <v>8</v>
      </c>
      <c r="I24" s="137">
        <v>5</v>
      </c>
      <c r="J24" s="137">
        <v>0</v>
      </c>
      <c r="K24" s="137">
        <v>0</v>
      </c>
      <c r="L24" s="137">
        <v>0</v>
      </c>
      <c r="M24" s="137">
        <v>0</v>
      </c>
      <c r="N24" s="137">
        <v>0</v>
      </c>
    </row>
    <row r="25" spans="2:14" x14ac:dyDescent="0.3">
      <c r="B25" s="136" t="s">
        <v>390</v>
      </c>
      <c r="C25" s="138">
        <v>0</v>
      </c>
      <c r="D25" s="138">
        <v>0</v>
      </c>
      <c r="E25" s="138">
        <v>0</v>
      </c>
      <c r="F25" s="138">
        <v>0</v>
      </c>
      <c r="G25" s="138">
        <v>12</v>
      </c>
      <c r="H25" s="138">
        <v>10</v>
      </c>
      <c r="I25" s="138">
        <v>2</v>
      </c>
      <c r="J25" s="138">
        <v>0</v>
      </c>
      <c r="K25" s="138">
        <v>0</v>
      </c>
      <c r="L25" s="138">
        <v>0</v>
      </c>
      <c r="M25" s="138">
        <v>0</v>
      </c>
      <c r="N25" s="138">
        <v>0</v>
      </c>
    </row>
    <row r="26" spans="2:14" x14ac:dyDescent="0.3">
      <c r="B26" s="136" t="s">
        <v>174</v>
      </c>
      <c r="C26" s="137">
        <v>0</v>
      </c>
      <c r="D26" s="137">
        <v>0</v>
      </c>
      <c r="E26" s="137">
        <v>0</v>
      </c>
      <c r="F26" s="137">
        <v>0</v>
      </c>
      <c r="G26" s="137">
        <v>12</v>
      </c>
      <c r="H26" s="137">
        <v>8</v>
      </c>
      <c r="I26" s="137">
        <v>3</v>
      </c>
      <c r="J26" s="137">
        <v>1</v>
      </c>
      <c r="K26" s="137">
        <v>0</v>
      </c>
      <c r="L26" s="137">
        <v>0</v>
      </c>
      <c r="M26" s="137">
        <v>0</v>
      </c>
      <c r="N26" s="137">
        <v>0</v>
      </c>
    </row>
    <row r="27" spans="2:14" x14ac:dyDescent="0.3">
      <c r="B27" s="136" t="s">
        <v>183</v>
      </c>
      <c r="C27" s="138">
        <v>3</v>
      </c>
      <c r="D27" s="138">
        <v>3</v>
      </c>
      <c r="E27" s="138">
        <v>0</v>
      </c>
      <c r="F27" s="138">
        <v>0</v>
      </c>
      <c r="G27" s="138">
        <v>11</v>
      </c>
      <c r="H27" s="138">
        <v>8</v>
      </c>
      <c r="I27" s="138">
        <v>3</v>
      </c>
      <c r="J27" s="138">
        <v>0</v>
      </c>
      <c r="K27" s="138">
        <v>0</v>
      </c>
      <c r="L27" s="138">
        <v>0</v>
      </c>
      <c r="M27" s="138">
        <v>0</v>
      </c>
      <c r="N27" s="138">
        <v>0</v>
      </c>
    </row>
    <row r="28" spans="2:14" x14ac:dyDescent="0.3">
      <c r="B28" s="136" t="s">
        <v>269</v>
      </c>
      <c r="C28" s="137">
        <v>7</v>
      </c>
      <c r="D28" s="137">
        <v>3</v>
      </c>
      <c r="E28" s="137">
        <v>4</v>
      </c>
      <c r="F28" s="137">
        <v>0</v>
      </c>
      <c r="G28" s="137">
        <v>7</v>
      </c>
      <c r="H28" s="137">
        <v>5</v>
      </c>
      <c r="I28" s="137">
        <v>2</v>
      </c>
      <c r="J28" s="137">
        <v>0</v>
      </c>
      <c r="K28" s="137">
        <v>0</v>
      </c>
      <c r="L28" s="137">
        <v>0</v>
      </c>
      <c r="M28" s="137">
        <v>0</v>
      </c>
      <c r="N28" s="137">
        <v>0</v>
      </c>
    </row>
    <row r="29" spans="2:14" x14ac:dyDescent="0.3">
      <c r="B29" s="136" t="s">
        <v>157</v>
      </c>
      <c r="C29" s="138">
        <v>0</v>
      </c>
      <c r="D29" s="138">
        <v>0</v>
      </c>
      <c r="E29" s="138">
        <v>0</v>
      </c>
      <c r="F29" s="138">
        <v>0</v>
      </c>
      <c r="G29" s="138">
        <v>6</v>
      </c>
      <c r="H29" s="138">
        <v>3</v>
      </c>
      <c r="I29" s="138">
        <v>3</v>
      </c>
      <c r="J29" s="138">
        <v>0</v>
      </c>
      <c r="K29" s="138">
        <v>0</v>
      </c>
      <c r="L29" s="138">
        <v>0</v>
      </c>
      <c r="M29" s="138">
        <v>0</v>
      </c>
      <c r="N29" s="138">
        <v>0</v>
      </c>
    </row>
    <row r="30" spans="2:14" x14ac:dyDescent="0.3">
      <c r="B30" s="136" t="s">
        <v>391</v>
      </c>
      <c r="C30" s="137">
        <v>0</v>
      </c>
      <c r="D30" s="137">
        <v>0</v>
      </c>
      <c r="E30" s="137">
        <v>0</v>
      </c>
      <c r="F30" s="137">
        <v>0</v>
      </c>
      <c r="G30" s="137">
        <v>5</v>
      </c>
      <c r="H30" s="137">
        <v>5</v>
      </c>
      <c r="I30" s="137">
        <v>0</v>
      </c>
      <c r="J30" s="137">
        <v>0</v>
      </c>
      <c r="K30" s="137">
        <v>0</v>
      </c>
      <c r="L30" s="137">
        <v>0</v>
      </c>
      <c r="M30" s="137">
        <v>0</v>
      </c>
      <c r="N30" s="137">
        <v>0</v>
      </c>
    </row>
    <row r="31" spans="2:14" ht="15" thickBot="1" x14ac:dyDescent="0.35">
      <c r="B31" s="136" t="s">
        <v>70</v>
      </c>
      <c r="C31" s="138">
        <v>37</v>
      </c>
      <c r="D31" s="138">
        <v>27</v>
      </c>
      <c r="E31" s="138">
        <v>10</v>
      </c>
      <c r="F31" s="138">
        <v>0</v>
      </c>
      <c r="G31" s="138">
        <v>43</v>
      </c>
      <c r="H31" s="138">
        <v>29</v>
      </c>
      <c r="I31" s="138">
        <v>11</v>
      </c>
      <c r="J31" s="138">
        <v>3</v>
      </c>
      <c r="K31" s="138">
        <v>0</v>
      </c>
      <c r="L31" s="138">
        <v>0</v>
      </c>
      <c r="M31" s="138">
        <v>0</v>
      </c>
      <c r="N31" s="138">
        <v>0</v>
      </c>
    </row>
    <row r="32" spans="2:14" ht="15.75" customHeight="1" thickTop="1" x14ac:dyDescent="0.3">
      <c r="B32" s="235" t="s">
        <v>305</v>
      </c>
      <c r="C32" s="235"/>
      <c r="D32" s="235"/>
      <c r="E32" s="235"/>
      <c r="F32" s="235"/>
      <c r="G32" s="235"/>
      <c r="H32" s="235"/>
      <c r="I32" s="235"/>
      <c r="J32" s="235"/>
      <c r="K32" s="235"/>
      <c r="L32" s="235"/>
      <c r="M32" s="235"/>
      <c r="N32" s="235"/>
    </row>
    <row r="33" spans="2:70" x14ac:dyDescent="0.3">
      <c r="B33" s="7"/>
      <c r="C33" s="7"/>
      <c r="D33" s="7"/>
      <c r="E33" s="7"/>
      <c r="F33" s="7"/>
      <c r="G33" s="3"/>
      <c r="H33" s="3"/>
      <c r="I33" s="3"/>
      <c r="J33" s="3"/>
      <c r="K33" s="3"/>
      <c r="L33" s="3"/>
      <c r="M33" s="3"/>
      <c r="N33" s="3"/>
    </row>
    <row r="34" spans="2:70" x14ac:dyDescent="0.3">
      <c r="B34" s="7"/>
      <c r="C34" s="7"/>
      <c r="D34" s="7"/>
      <c r="E34" s="7"/>
      <c r="F34" s="7"/>
      <c r="G34" s="3"/>
      <c r="H34" s="3"/>
      <c r="I34" s="3"/>
      <c r="J34" s="3"/>
      <c r="K34" s="3"/>
      <c r="L34" s="3"/>
      <c r="M34" s="3"/>
      <c r="N34" s="3"/>
    </row>
    <row r="35" spans="2:70" s="3" customFormat="1" x14ac:dyDescent="0.3"/>
    <row r="36" spans="2:70" ht="45" customHeight="1" x14ac:dyDescent="0.3">
      <c r="B36" s="236" t="s">
        <v>307</v>
      </c>
      <c r="C36" s="236"/>
      <c r="D36" s="236"/>
      <c r="E36" s="236"/>
      <c r="F36" s="3"/>
      <c r="G36" s="3"/>
      <c r="H36" s="3"/>
      <c r="I36" s="3"/>
      <c r="J36" s="3"/>
      <c r="K36" s="3"/>
      <c r="L36" s="3"/>
      <c r="M36" s="3"/>
      <c r="N36" s="3"/>
      <c r="BR36"/>
    </row>
    <row r="37" spans="2:70" ht="25.5" customHeight="1" thickBot="1" x14ac:dyDescent="0.35">
      <c r="B37" s="139" t="s">
        <v>67</v>
      </c>
      <c r="C37" s="147" t="s">
        <v>345</v>
      </c>
      <c r="D37" s="147" t="s">
        <v>285</v>
      </c>
      <c r="E37" s="147" t="s">
        <v>346</v>
      </c>
      <c r="F37" s="3"/>
      <c r="G37" s="3"/>
      <c r="H37" s="3"/>
      <c r="I37" s="3"/>
      <c r="J37" s="3"/>
      <c r="K37" s="3"/>
      <c r="L37" s="3"/>
      <c r="M37" s="3"/>
      <c r="N37" s="3"/>
      <c r="BR37"/>
    </row>
    <row r="38" spans="2:70" ht="15" thickTop="1" x14ac:dyDescent="0.3">
      <c r="B38" s="118" t="s">
        <v>1</v>
      </c>
      <c r="C38" s="22">
        <v>302</v>
      </c>
      <c r="D38" s="202">
        <v>0</v>
      </c>
      <c r="E38" s="22">
        <v>641</v>
      </c>
      <c r="F38" s="3"/>
      <c r="G38" s="3"/>
      <c r="H38" s="3"/>
      <c r="I38" s="3"/>
      <c r="J38" s="3"/>
      <c r="K38" s="3"/>
      <c r="L38" s="3"/>
      <c r="M38" s="3"/>
      <c r="N38" s="3"/>
      <c r="BR38"/>
    </row>
    <row r="39" spans="2:70" x14ac:dyDescent="0.3">
      <c r="B39" s="136" t="s">
        <v>140</v>
      </c>
      <c r="C39" s="137">
        <v>74</v>
      </c>
      <c r="D39" s="137">
        <v>0</v>
      </c>
      <c r="E39" s="137">
        <v>256</v>
      </c>
      <c r="F39" s="3"/>
      <c r="G39" s="3"/>
      <c r="H39" s="3"/>
      <c r="I39" s="3"/>
      <c r="J39" s="3"/>
      <c r="K39" s="3"/>
      <c r="L39" s="3"/>
      <c r="M39" s="3"/>
      <c r="N39" s="3"/>
      <c r="BR39"/>
    </row>
    <row r="40" spans="2:70" x14ac:dyDescent="0.3">
      <c r="B40" s="136" t="s">
        <v>141</v>
      </c>
      <c r="C40" s="138">
        <v>107</v>
      </c>
      <c r="D40" s="138">
        <v>0</v>
      </c>
      <c r="E40" s="138">
        <v>272</v>
      </c>
      <c r="F40" s="3"/>
      <c r="G40" s="3"/>
      <c r="H40" s="3"/>
      <c r="I40" s="3"/>
      <c r="J40" s="3"/>
      <c r="K40" s="3"/>
      <c r="L40" s="3"/>
      <c r="M40" s="3"/>
      <c r="N40" s="3"/>
      <c r="BR40"/>
    </row>
    <row r="41" spans="2:70" x14ac:dyDescent="0.3">
      <c r="B41" s="136" t="s">
        <v>142</v>
      </c>
      <c r="C41" s="137">
        <v>121</v>
      </c>
      <c r="D41" s="137">
        <v>0</v>
      </c>
      <c r="E41" s="137">
        <v>113</v>
      </c>
      <c r="F41" s="3"/>
      <c r="G41" s="3"/>
      <c r="H41" s="3"/>
      <c r="I41" s="3"/>
      <c r="J41" s="3"/>
      <c r="K41" s="3"/>
      <c r="L41" s="3"/>
      <c r="M41" s="3"/>
      <c r="N41" s="3"/>
      <c r="BR41"/>
    </row>
    <row r="42" spans="2:70" x14ac:dyDescent="0.3">
      <c r="B42" s="118" t="s">
        <v>1</v>
      </c>
      <c r="C42" s="22">
        <v>461</v>
      </c>
      <c r="D42" s="202">
        <v>0</v>
      </c>
      <c r="E42" s="22">
        <v>2326</v>
      </c>
      <c r="F42" s="3"/>
      <c r="G42" s="3"/>
      <c r="H42" s="3"/>
      <c r="I42" s="3"/>
      <c r="J42" s="3"/>
      <c r="K42" s="3"/>
      <c r="L42" s="3"/>
      <c r="M42" s="3"/>
      <c r="N42" s="3"/>
      <c r="BR42"/>
    </row>
    <row r="43" spans="2:70" x14ac:dyDescent="0.3">
      <c r="B43" s="136" t="s">
        <v>143</v>
      </c>
      <c r="C43" s="137">
        <v>249</v>
      </c>
      <c r="D43" s="137">
        <v>0</v>
      </c>
      <c r="E43" s="137">
        <v>567</v>
      </c>
      <c r="F43" s="3"/>
      <c r="G43" s="3"/>
      <c r="H43" s="3"/>
      <c r="I43" s="3"/>
      <c r="J43" s="3"/>
      <c r="K43" s="3"/>
      <c r="L43" s="3"/>
      <c r="M43" s="3"/>
      <c r="N43" s="3"/>
      <c r="BR43"/>
    </row>
    <row r="44" spans="2:70" x14ac:dyDescent="0.3">
      <c r="B44" s="136" t="s">
        <v>144</v>
      </c>
      <c r="C44" s="138">
        <v>76</v>
      </c>
      <c r="D44" s="138">
        <v>0</v>
      </c>
      <c r="E44" s="138">
        <v>468</v>
      </c>
      <c r="F44" s="3"/>
      <c r="G44" s="3"/>
      <c r="H44" s="3"/>
      <c r="I44" s="3"/>
      <c r="J44" s="3"/>
      <c r="K44" s="3"/>
      <c r="L44" s="3"/>
      <c r="M44" s="3"/>
      <c r="N44" s="3"/>
      <c r="BR44"/>
    </row>
    <row r="45" spans="2:70" x14ac:dyDescent="0.3">
      <c r="B45" s="136" t="s">
        <v>145</v>
      </c>
      <c r="C45" s="137">
        <v>96</v>
      </c>
      <c r="D45" s="137">
        <v>0</v>
      </c>
      <c r="E45" s="137">
        <v>719</v>
      </c>
      <c r="F45" s="3"/>
      <c r="G45" s="3"/>
      <c r="H45" s="3"/>
      <c r="I45" s="3"/>
      <c r="J45" s="3"/>
      <c r="K45" s="3"/>
      <c r="L45" s="3"/>
      <c r="M45" s="3"/>
      <c r="N45" s="3"/>
      <c r="BR45"/>
    </row>
    <row r="46" spans="2:70" x14ac:dyDescent="0.3">
      <c r="B46" s="136" t="s">
        <v>146</v>
      </c>
      <c r="C46" s="138">
        <v>31</v>
      </c>
      <c r="D46" s="138">
        <v>0</v>
      </c>
      <c r="E46" s="138">
        <v>374</v>
      </c>
      <c r="F46" s="3"/>
      <c r="G46" s="3"/>
      <c r="H46" s="3"/>
      <c r="I46" s="3"/>
      <c r="J46" s="3"/>
      <c r="K46" s="3"/>
      <c r="L46" s="3"/>
      <c r="M46" s="3"/>
      <c r="N46" s="3"/>
      <c r="BR46"/>
    </row>
    <row r="47" spans="2:70" x14ac:dyDescent="0.3">
      <c r="B47" s="136" t="s">
        <v>147</v>
      </c>
      <c r="C47" s="137">
        <v>9</v>
      </c>
      <c r="D47" s="137">
        <v>0</v>
      </c>
      <c r="E47" s="137">
        <v>198</v>
      </c>
      <c r="F47" s="3"/>
      <c r="G47" s="3"/>
      <c r="H47" s="3"/>
      <c r="I47" s="3"/>
      <c r="J47" s="3"/>
      <c r="K47" s="3"/>
      <c r="L47" s="3"/>
      <c r="M47" s="3"/>
      <c r="N47" s="3"/>
      <c r="BR47"/>
    </row>
    <row r="48" spans="2:70" ht="15" thickBot="1" x14ac:dyDescent="0.35">
      <c r="B48" s="136" t="s">
        <v>68</v>
      </c>
      <c r="C48" s="138">
        <v>0</v>
      </c>
      <c r="D48" s="138">
        <v>0</v>
      </c>
      <c r="E48" s="138">
        <v>0</v>
      </c>
      <c r="F48" s="3"/>
      <c r="G48" s="3"/>
      <c r="H48" s="3"/>
      <c r="I48" s="3"/>
      <c r="J48" s="3"/>
      <c r="K48" s="3"/>
      <c r="L48" s="3"/>
      <c r="M48" s="3"/>
      <c r="N48" s="3"/>
      <c r="BR48"/>
    </row>
    <row r="49" spans="2:70" ht="28.2" customHeight="1" thickTop="1" x14ac:dyDescent="0.3">
      <c r="B49" s="235" t="s">
        <v>305</v>
      </c>
      <c r="C49" s="235"/>
      <c r="D49" s="235"/>
      <c r="E49" s="235"/>
      <c r="F49" s="3"/>
      <c r="G49" s="3"/>
      <c r="H49" s="3"/>
      <c r="I49" s="3"/>
      <c r="J49" s="3"/>
      <c r="K49" s="3"/>
      <c r="L49" s="3"/>
      <c r="M49" s="3"/>
      <c r="N49" s="3"/>
      <c r="BR49"/>
    </row>
    <row r="50" spans="2:70" s="3" customFormat="1" x14ac:dyDescent="0.3"/>
    <row r="51" spans="2:70" s="3" customFormat="1" x14ac:dyDescent="0.3"/>
    <row r="52" spans="2:70" s="3" customFormat="1" x14ac:dyDescent="0.3"/>
    <row r="53" spans="2:70" ht="47.25" customHeight="1" x14ac:dyDescent="0.3">
      <c r="B53" s="236" t="s">
        <v>308</v>
      </c>
      <c r="C53" s="236"/>
      <c r="D53" s="236"/>
      <c r="E53" s="236"/>
      <c r="F53" s="3"/>
      <c r="G53" s="3"/>
      <c r="H53" s="3"/>
      <c r="I53" s="3"/>
      <c r="J53" s="3"/>
      <c r="K53" s="3"/>
      <c r="L53" s="3"/>
      <c r="M53" s="3"/>
      <c r="N53" s="3"/>
      <c r="BR53"/>
    </row>
    <row r="54" spans="2:70" ht="35.25" customHeight="1" thickBot="1" x14ac:dyDescent="0.35">
      <c r="B54" s="139" t="s">
        <v>66</v>
      </c>
      <c r="C54" s="147" t="s">
        <v>345</v>
      </c>
      <c r="D54" s="147" t="s">
        <v>285</v>
      </c>
      <c r="E54" s="147" t="s">
        <v>346</v>
      </c>
      <c r="F54" s="3"/>
      <c r="G54" s="3"/>
      <c r="H54" s="3"/>
      <c r="I54" s="3"/>
      <c r="J54" s="3"/>
      <c r="K54" s="3"/>
      <c r="L54" s="3"/>
      <c r="M54" s="3"/>
      <c r="N54" s="3"/>
      <c r="BR54"/>
    </row>
    <row r="55" spans="2:70" ht="15" thickTop="1" x14ac:dyDescent="0.3">
      <c r="B55" s="120" t="s">
        <v>42</v>
      </c>
      <c r="C55" s="140">
        <v>461</v>
      </c>
      <c r="D55" s="140">
        <v>2326</v>
      </c>
      <c r="E55" s="140">
        <v>0</v>
      </c>
      <c r="F55" s="3"/>
      <c r="G55" s="3"/>
      <c r="H55" s="3"/>
      <c r="I55" s="3"/>
      <c r="J55" s="3"/>
      <c r="K55" s="3"/>
      <c r="L55" s="3"/>
      <c r="M55" s="3"/>
      <c r="N55" s="3"/>
      <c r="BR55"/>
    </row>
    <row r="56" spans="2:70" s="39" customFormat="1" x14ac:dyDescent="0.3">
      <c r="B56" s="141" t="s">
        <v>9</v>
      </c>
      <c r="C56" s="137">
        <v>195</v>
      </c>
      <c r="D56" s="137">
        <v>2015</v>
      </c>
      <c r="E56" s="137">
        <v>0</v>
      </c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6"/>
      <c r="BQ56" s="6"/>
    </row>
    <row r="57" spans="2:70" x14ac:dyDescent="0.3">
      <c r="B57" s="136" t="s">
        <v>10</v>
      </c>
      <c r="C57" s="138">
        <v>2</v>
      </c>
      <c r="D57" s="138">
        <v>2</v>
      </c>
      <c r="E57" s="138">
        <v>0</v>
      </c>
      <c r="F57" s="3"/>
      <c r="G57" s="3"/>
      <c r="H57" s="3"/>
      <c r="I57" s="3"/>
      <c r="J57" s="3"/>
      <c r="K57" s="3"/>
      <c r="L57" s="3"/>
      <c r="M57" s="3"/>
      <c r="N57" s="3"/>
      <c r="BR57"/>
    </row>
    <row r="58" spans="2:70" x14ac:dyDescent="0.3">
      <c r="B58" s="136" t="s">
        <v>11</v>
      </c>
      <c r="C58" s="137">
        <v>2</v>
      </c>
      <c r="D58" s="137">
        <v>65</v>
      </c>
      <c r="E58" s="137">
        <v>0</v>
      </c>
      <c r="F58" s="3"/>
      <c r="G58" s="3"/>
      <c r="H58" s="3"/>
      <c r="I58" s="3"/>
      <c r="J58" s="3"/>
      <c r="K58" s="3"/>
      <c r="L58" s="3"/>
      <c r="M58" s="3"/>
      <c r="N58" s="3"/>
      <c r="BR58"/>
    </row>
    <row r="59" spans="2:70" x14ac:dyDescent="0.3">
      <c r="B59" s="136" t="s">
        <v>12</v>
      </c>
      <c r="C59" s="138">
        <v>26</v>
      </c>
      <c r="D59" s="138">
        <v>159</v>
      </c>
      <c r="E59" s="138">
        <v>0</v>
      </c>
      <c r="F59" s="3"/>
      <c r="G59" s="3"/>
      <c r="H59" s="3"/>
      <c r="I59" s="3"/>
      <c r="J59" s="3"/>
      <c r="K59" s="3"/>
      <c r="L59" s="3"/>
      <c r="M59" s="3"/>
      <c r="N59" s="3"/>
      <c r="BR59"/>
    </row>
    <row r="60" spans="2:70" x14ac:dyDescent="0.3">
      <c r="B60" s="136" t="s">
        <v>13</v>
      </c>
      <c r="C60" s="137">
        <v>156</v>
      </c>
      <c r="D60" s="137">
        <v>1780</v>
      </c>
      <c r="E60" s="137">
        <v>0</v>
      </c>
      <c r="F60" s="3"/>
      <c r="G60" s="3"/>
      <c r="H60" s="3"/>
      <c r="I60" s="3"/>
      <c r="J60" s="3"/>
      <c r="K60" s="3"/>
      <c r="L60" s="3"/>
      <c r="M60" s="3"/>
      <c r="N60" s="3"/>
      <c r="BR60"/>
    </row>
    <row r="61" spans="2:70" x14ac:dyDescent="0.3">
      <c r="B61" s="136" t="s">
        <v>14</v>
      </c>
      <c r="C61" s="138">
        <v>8</v>
      </c>
      <c r="D61" s="138">
        <v>4</v>
      </c>
      <c r="E61" s="138">
        <v>0</v>
      </c>
      <c r="F61" s="3"/>
      <c r="G61" s="3"/>
      <c r="H61" s="3"/>
      <c r="I61" s="3"/>
      <c r="J61" s="3"/>
      <c r="K61" s="3"/>
      <c r="L61" s="3"/>
      <c r="M61" s="3"/>
      <c r="N61" s="3"/>
      <c r="BR61"/>
    </row>
    <row r="62" spans="2:70" x14ac:dyDescent="0.3">
      <c r="B62" s="136" t="s">
        <v>15</v>
      </c>
      <c r="C62" s="137">
        <v>1</v>
      </c>
      <c r="D62" s="137">
        <v>5</v>
      </c>
      <c r="E62" s="137">
        <v>0</v>
      </c>
      <c r="F62" s="3"/>
      <c r="G62" s="3"/>
      <c r="H62" s="3"/>
      <c r="I62" s="3"/>
      <c r="J62" s="3"/>
      <c r="K62" s="3"/>
      <c r="L62" s="3"/>
      <c r="M62" s="3"/>
      <c r="N62" s="3"/>
      <c r="BR62"/>
    </row>
    <row r="63" spans="2:70" x14ac:dyDescent="0.3">
      <c r="B63" s="136" t="s">
        <v>16</v>
      </c>
      <c r="C63" s="138">
        <v>0</v>
      </c>
      <c r="D63" s="138">
        <v>0</v>
      </c>
      <c r="E63" s="138">
        <v>0</v>
      </c>
      <c r="F63" s="3"/>
      <c r="G63" s="3"/>
      <c r="H63" s="3"/>
      <c r="I63" s="3"/>
      <c r="J63" s="3"/>
      <c r="K63" s="3"/>
      <c r="L63" s="3"/>
      <c r="M63" s="3"/>
      <c r="N63" s="3"/>
      <c r="BR63"/>
    </row>
    <row r="64" spans="2:70" s="39" customFormat="1" x14ac:dyDescent="0.3">
      <c r="B64" s="141" t="s">
        <v>17</v>
      </c>
      <c r="C64" s="137">
        <v>2</v>
      </c>
      <c r="D64" s="137">
        <v>21</v>
      </c>
      <c r="E64" s="137">
        <v>0</v>
      </c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  <c r="BO64" s="6"/>
      <c r="BP64" s="6"/>
      <c r="BQ64" s="6"/>
    </row>
    <row r="65" spans="2:70" x14ac:dyDescent="0.3">
      <c r="B65" s="136" t="s">
        <v>18</v>
      </c>
      <c r="C65" s="138">
        <v>1</v>
      </c>
      <c r="D65" s="138">
        <v>7</v>
      </c>
      <c r="E65" s="138">
        <v>0</v>
      </c>
      <c r="F65" s="3"/>
      <c r="G65" s="3"/>
      <c r="H65" s="3"/>
      <c r="I65" s="3"/>
      <c r="J65" s="3"/>
      <c r="K65" s="3"/>
      <c r="L65" s="3"/>
      <c r="M65" s="3"/>
      <c r="N65" s="3"/>
      <c r="BR65"/>
    </row>
    <row r="66" spans="2:70" x14ac:dyDescent="0.3">
      <c r="B66" s="136" t="s">
        <v>19</v>
      </c>
      <c r="C66" s="137">
        <v>0</v>
      </c>
      <c r="D66" s="137">
        <v>0</v>
      </c>
      <c r="E66" s="137">
        <v>0</v>
      </c>
      <c r="F66" s="3"/>
      <c r="G66" s="3"/>
      <c r="H66" s="3"/>
      <c r="I66" s="3"/>
      <c r="J66" s="3"/>
      <c r="K66" s="3"/>
      <c r="L66" s="3"/>
      <c r="M66" s="3"/>
      <c r="N66" s="3"/>
      <c r="BR66"/>
    </row>
    <row r="67" spans="2:70" x14ac:dyDescent="0.3">
      <c r="B67" s="136" t="s">
        <v>20</v>
      </c>
      <c r="C67" s="138">
        <v>0</v>
      </c>
      <c r="D67" s="138">
        <v>3</v>
      </c>
      <c r="E67" s="138">
        <v>0</v>
      </c>
      <c r="F67" s="3"/>
      <c r="G67" s="3"/>
      <c r="H67" s="3"/>
      <c r="I67" s="3"/>
      <c r="J67" s="3"/>
      <c r="K67" s="3"/>
      <c r="L67" s="3"/>
      <c r="M67" s="3"/>
      <c r="N67" s="3"/>
      <c r="BR67"/>
    </row>
    <row r="68" spans="2:70" x14ac:dyDescent="0.3">
      <c r="B68" s="136" t="s">
        <v>21</v>
      </c>
      <c r="C68" s="137">
        <v>0</v>
      </c>
      <c r="D68" s="137">
        <v>0</v>
      </c>
      <c r="E68" s="137">
        <v>0</v>
      </c>
      <c r="F68" s="3"/>
      <c r="G68" s="3"/>
      <c r="H68" s="3"/>
      <c r="I68" s="3"/>
      <c r="J68" s="3"/>
      <c r="K68" s="3"/>
      <c r="L68" s="3"/>
      <c r="M68" s="3"/>
      <c r="N68" s="3"/>
      <c r="BR68"/>
    </row>
    <row r="69" spans="2:70" x14ac:dyDescent="0.3">
      <c r="B69" s="136" t="s">
        <v>22</v>
      </c>
      <c r="C69" s="138">
        <v>1</v>
      </c>
      <c r="D69" s="138">
        <v>8</v>
      </c>
      <c r="E69" s="138">
        <v>0</v>
      </c>
      <c r="F69" s="3"/>
      <c r="G69" s="3"/>
      <c r="H69" s="3"/>
      <c r="I69" s="3"/>
      <c r="J69" s="3"/>
      <c r="K69" s="3"/>
      <c r="L69" s="3"/>
      <c r="M69" s="3"/>
      <c r="N69" s="3"/>
      <c r="BR69"/>
    </row>
    <row r="70" spans="2:70" x14ac:dyDescent="0.3">
      <c r="B70" s="136" t="s">
        <v>23</v>
      </c>
      <c r="C70" s="137">
        <v>0</v>
      </c>
      <c r="D70" s="137">
        <v>1</v>
      </c>
      <c r="E70" s="137">
        <v>0</v>
      </c>
      <c r="F70" s="3"/>
      <c r="G70" s="3"/>
      <c r="H70" s="3"/>
      <c r="I70" s="3"/>
      <c r="J70" s="3"/>
      <c r="K70" s="3"/>
      <c r="L70" s="3"/>
      <c r="M70" s="3"/>
      <c r="N70" s="3"/>
      <c r="BR70"/>
    </row>
    <row r="71" spans="2:70" x14ac:dyDescent="0.3">
      <c r="B71" s="136" t="s">
        <v>24</v>
      </c>
      <c r="C71" s="138">
        <v>0</v>
      </c>
      <c r="D71" s="138">
        <v>0</v>
      </c>
      <c r="E71" s="138">
        <v>0</v>
      </c>
      <c r="F71" s="3"/>
      <c r="G71" s="3"/>
      <c r="H71" s="3"/>
      <c r="I71" s="3"/>
      <c r="J71" s="3"/>
      <c r="K71" s="3"/>
      <c r="L71" s="3"/>
      <c r="M71" s="3"/>
      <c r="N71" s="3"/>
      <c r="BR71"/>
    </row>
    <row r="72" spans="2:70" x14ac:dyDescent="0.3">
      <c r="B72" s="136" t="s">
        <v>25</v>
      </c>
      <c r="C72" s="137">
        <v>0</v>
      </c>
      <c r="D72" s="137">
        <v>0</v>
      </c>
      <c r="E72" s="137">
        <v>0</v>
      </c>
      <c r="F72" s="3"/>
      <c r="G72" s="3"/>
      <c r="H72" s="3"/>
      <c r="I72" s="3"/>
      <c r="J72" s="3"/>
      <c r="K72" s="3"/>
      <c r="L72" s="3"/>
      <c r="M72" s="3"/>
      <c r="N72" s="3"/>
      <c r="BR72"/>
    </row>
    <row r="73" spans="2:70" x14ac:dyDescent="0.3">
      <c r="B73" s="136" t="s">
        <v>26</v>
      </c>
      <c r="C73" s="138">
        <v>0</v>
      </c>
      <c r="D73" s="138">
        <v>2</v>
      </c>
      <c r="E73" s="138">
        <v>0</v>
      </c>
      <c r="F73" s="3"/>
      <c r="G73" s="3"/>
      <c r="H73" s="3"/>
      <c r="I73" s="3"/>
      <c r="J73" s="3"/>
      <c r="K73" s="3"/>
      <c r="L73" s="3"/>
      <c r="M73" s="3"/>
      <c r="N73" s="3"/>
      <c r="BR73"/>
    </row>
    <row r="74" spans="2:70" x14ac:dyDescent="0.3">
      <c r="B74" s="141" t="s">
        <v>27</v>
      </c>
      <c r="C74" s="137">
        <v>197</v>
      </c>
      <c r="D74" s="137">
        <v>193</v>
      </c>
      <c r="E74" s="137">
        <v>0</v>
      </c>
      <c r="F74" s="3"/>
      <c r="G74" s="3"/>
      <c r="H74" s="3"/>
      <c r="I74" s="3"/>
      <c r="J74" s="3"/>
      <c r="K74" s="3"/>
      <c r="L74" s="3"/>
      <c r="M74" s="3"/>
      <c r="N74" s="3"/>
      <c r="BR74"/>
    </row>
    <row r="75" spans="2:70" x14ac:dyDescent="0.3">
      <c r="B75" s="136" t="s">
        <v>28</v>
      </c>
      <c r="C75" s="138">
        <v>6</v>
      </c>
      <c r="D75" s="138">
        <v>19</v>
      </c>
      <c r="E75" s="138">
        <v>0</v>
      </c>
      <c r="F75" s="3"/>
      <c r="G75" s="3"/>
      <c r="H75" s="3"/>
      <c r="I75" s="3"/>
      <c r="J75" s="3"/>
      <c r="K75" s="3"/>
      <c r="L75" s="3"/>
      <c r="M75" s="3"/>
      <c r="N75" s="3"/>
      <c r="BR75"/>
    </row>
    <row r="76" spans="2:70" x14ac:dyDescent="0.3">
      <c r="B76" s="136" t="s">
        <v>29</v>
      </c>
      <c r="C76" s="137">
        <v>0</v>
      </c>
      <c r="D76" s="137">
        <v>2</v>
      </c>
      <c r="E76" s="137">
        <v>0</v>
      </c>
      <c r="F76" s="3"/>
      <c r="G76" s="3"/>
      <c r="H76" s="3"/>
      <c r="I76" s="3"/>
      <c r="J76" s="3"/>
      <c r="K76" s="3"/>
      <c r="L76" s="3"/>
      <c r="M76" s="3"/>
      <c r="N76" s="3"/>
      <c r="BR76"/>
    </row>
    <row r="77" spans="2:70" x14ac:dyDescent="0.3">
      <c r="B77" s="136" t="s">
        <v>30</v>
      </c>
      <c r="C77" s="138">
        <v>2</v>
      </c>
      <c r="D77" s="138">
        <v>33</v>
      </c>
      <c r="E77" s="138">
        <v>0</v>
      </c>
      <c r="F77" s="3"/>
      <c r="G77" s="3"/>
      <c r="H77" s="3"/>
      <c r="I77" s="3"/>
      <c r="J77" s="3"/>
      <c r="K77" s="3"/>
      <c r="L77" s="3"/>
      <c r="M77" s="3"/>
      <c r="N77" s="3"/>
      <c r="BR77"/>
    </row>
    <row r="78" spans="2:70" x14ac:dyDescent="0.3">
      <c r="B78" s="136" t="s">
        <v>31</v>
      </c>
      <c r="C78" s="137">
        <v>189</v>
      </c>
      <c r="D78" s="137">
        <v>139</v>
      </c>
      <c r="E78" s="137">
        <v>0</v>
      </c>
      <c r="F78" s="3"/>
      <c r="G78" s="3"/>
      <c r="H78" s="3"/>
      <c r="I78" s="3"/>
      <c r="J78" s="3"/>
      <c r="K78" s="3"/>
      <c r="L78" s="3"/>
      <c r="M78" s="3"/>
      <c r="N78" s="3"/>
      <c r="BR78"/>
    </row>
    <row r="79" spans="2:70" x14ac:dyDescent="0.3">
      <c r="B79" s="141" t="s">
        <v>32</v>
      </c>
      <c r="C79" s="138">
        <v>62</v>
      </c>
      <c r="D79" s="138">
        <v>60</v>
      </c>
      <c r="E79" s="138">
        <v>0</v>
      </c>
      <c r="F79" s="3"/>
      <c r="G79" s="3"/>
      <c r="H79" s="3"/>
      <c r="I79" s="3"/>
      <c r="J79" s="3"/>
      <c r="K79" s="3"/>
      <c r="L79" s="3"/>
      <c r="M79" s="3"/>
      <c r="N79" s="3"/>
      <c r="BR79"/>
    </row>
    <row r="80" spans="2:70" x14ac:dyDescent="0.3">
      <c r="B80" s="136" t="s">
        <v>33</v>
      </c>
      <c r="C80" s="137">
        <v>8</v>
      </c>
      <c r="D80" s="137">
        <v>16</v>
      </c>
      <c r="E80" s="137">
        <v>0</v>
      </c>
      <c r="F80" s="3"/>
      <c r="G80" s="3"/>
      <c r="H80" s="3"/>
      <c r="I80" s="3"/>
      <c r="J80" s="3"/>
      <c r="K80" s="3"/>
      <c r="L80" s="3"/>
      <c r="M80" s="3"/>
      <c r="N80" s="3"/>
      <c r="BR80"/>
    </row>
    <row r="81" spans="2:70" x14ac:dyDescent="0.3">
      <c r="B81" s="136" t="s">
        <v>34</v>
      </c>
      <c r="C81" s="138">
        <v>49</v>
      </c>
      <c r="D81" s="138">
        <v>16</v>
      </c>
      <c r="E81" s="138">
        <v>0</v>
      </c>
      <c r="F81" s="3"/>
      <c r="G81" s="3"/>
      <c r="H81" s="3"/>
      <c r="I81" s="3"/>
      <c r="J81" s="3"/>
      <c r="K81" s="3"/>
      <c r="L81" s="3"/>
      <c r="M81" s="3"/>
      <c r="N81" s="3"/>
      <c r="BR81"/>
    </row>
    <row r="82" spans="2:70" s="39" customFormat="1" x14ac:dyDescent="0.3">
      <c r="B82" s="136" t="s">
        <v>35</v>
      </c>
      <c r="C82" s="137">
        <v>5</v>
      </c>
      <c r="D82" s="137">
        <v>28</v>
      </c>
      <c r="E82" s="137">
        <v>0</v>
      </c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  <c r="BO82" s="6"/>
      <c r="BP82" s="6"/>
      <c r="BQ82" s="6"/>
    </row>
    <row r="83" spans="2:70" x14ac:dyDescent="0.3">
      <c r="B83" s="141" t="s">
        <v>36</v>
      </c>
      <c r="C83" s="138">
        <v>5</v>
      </c>
      <c r="D83" s="138">
        <v>37</v>
      </c>
      <c r="E83" s="138">
        <v>0</v>
      </c>
      <c r="F83" s="3"/>
      <c r="G83" s="3"/>
      <c r="H83" s="3"/>
      <c r="I83" s="3"/>
      <c r="J83" s="3"/>
      <c r="K83" s="3"/>
      <c r="L83" s="3"/>
      <c r="M83" s="3"/>
      <c r="N83" s="3"/>
      <c r="BR83"/>
    </row>
    <row r="84" spans="2:70" x14ac:dyDescent="0.3">
      <c r="B84" s="136" t="s">
        <v>37</v>
      </c>
      <c r="C84" s="137">
        <v>1</v>
      </c>
      <c r="D84" s="137">
        <v>11</v>
      </c>
      <c r="E84" s="137">
        <v>0</v>
      </c>
      <c r="F84" s="3"/>
      <c r="G84" s="3"/>
      <c r="H84" s="3"/>
      <c r="I84" s="3"/>
      <c r="J84" s="3"/>
      <c r="K84" s="3"/>
      <c r="L84" s="3"/>
      <c r="M84" s="3"/>
      <c r="N84" s="3"/>
      <c r="BR84"/>
    </row>
    <row r="85" spans="2:70" x14ac:dyDescent="0.3">
      <c r="B85" s="136" t="s">
        <v>51</v>
      </c>
      <c r="C85" s="138">
        <v>1</v>
      </c>
      <c r="D85" s="138">
        <v>13</v>
      </c>
      <c r="E85" s="138">
        <v>0</v>
      </c>
      <c r="F85" s="3"/>
      <c r="G85" s="3"/>
      <c r="H85" s="3"/>
      <c r="I85" s="3"/>
      <c r="J85" s="3"/>
      <c r="K85" s="3"/>
      <c r="L85" s="3"/>
      <c r="M85" s="3"/>
      <c r="N85" s="3"/>
      <c r="BR85"/>
    </row>
    <row r="86" spans="2:70" x14ac:dyDescent="0.3">
      <c r="B86" s="136" t="s">
        <v>39</v>
      </c>
      <c r="C86" s="137">
        <v>0</v>
      </c>
      <c r="D86" s="137">
        <v>6</v>
      </c>
      <c r="E86" s="137">
        <v>0</v>
      </c>
      <c r="F86" s="3"/>
      <c r="G86" s="3"/>
      <c r="H86" s="3"/>
      <c r="I86" s="3"/>
      <c r="J86" s="3"/>
      <c r="K86" s="3"/>
      <c r="L86" s="3"/>
      <c r="M86" s="3"/>
      <c r="N86" s="3"/>
      <c r="BR86"/>
    </row>
    <row r="87" spans="2:70" x14ac:dyDescent="0.3">
      <c r="B87" s="136" t="s">
        <v>40</v>
      </c>
      <c r="C87" s="138">
        <v>3</v>
      </c>
      <c r="D87" s="138">
        <v>7</v>
      </c>
      <c r="E87" s="138">
        <v>0</v>
      </c>
      <c r="F87" s="3"/>
      <c r="G87" s="3"/>
      <c r="H87" s="3"/>
      <c r="I87" s="3"/>
      <c r="J87" s="3"/>
      <c r="K87" s="3"/>
      <c r="L87" s="3"/>
      <c r="M87" s="3"/>
      <c r="N87" s="3"/>
      <c r="BR87"/>
    </row>
    <row r="88" spans="2:70" ht="51.75" customHeight="1" x14ac:dyDescent="0.3">
      <c r="B88" s="247" t="s">
        <v>305</v>
      </c>
      <c r="C88" s="247"/>
      <c r="D88" s="247"/>
      <c r="E88" s="247"/>
      <c r="F88" s="3"/>
      <c r="G88" s="3"/>
      <c r="H88" s="3"/>
      <c r="I88" s="3"/>
      <c r="J88" s="3"/>
      <c r="K88" s="3"/>
      <c r="L88" s="3"/>
      <c r="M88" s="3"/>
      <c r="N88" s="3"/>
      <c r="BR88"/>
    </row>
    <row r="89" spans="2:70" s="3" customFormat="1" x14ac:dyDescent="0.3"/>
    <row r="90" spans="2:70" s="3" customFormat="1" x14ac:dyDescent="0.3"/>
    <row r="91" spans="2:70" s="3" customFormat="1" x14ac:dyDescent="0.3"/>
    <row r="92" spans="2:70" ht="42" customHeight="1" x14ac:dyDescent="0.3">
      <c r="B92" s="236" t="s">
        <v>309</v>
      </c>
      <c r="C92" s="236"/>
      <c r="D92" s="236"/>
      <c r="E92" s="236"/>
      <c r="F92" s="3"/>
      <c r="G92" s="3"/>
      <c r="H92" s="3"/>
      <c r="I92" s="3"/>
      <c r="J92" s="3"/>
      <c r="K92" s="3"/>
      <c r="L92" s="3"/>
      <c r="M92" s="3"/>
      <c r="N92" s="3"/>
      <c r="BR92"/>
    </row>
    <row r="93" spans="2:70" ht="15" thickBot="1" x14ac:dyDescent="0.35">
      <c r="B93" s="139" t="s">
        <v>127</v>
      </c>
      <c r="C93" s="147" t="s">
        <v>345</v>
      </c>
      <c r="D93" s="147" t="s">
        <v>285</v>
      </c>
      <c r="E93" s="147" t="s">
        <v>346</v>
      </c>
      <c r="F93" s="3"/>
      <c r="G93" s="3"/>
      <c r="H93" s="3"/>
      <c r="I93" s="3"/>
      <c r="J93" s="3"/>
      <c r="K93" s="3"/>
      <c r="L93" s="3"/>
      <c r="M93" s="3"/>
      <c r="N93" s="3"/>
      <c r="BR93"/>
    </row>
    <row r="94" spans="2:70" ht="15" thickTop="1" x14ac:dyDescent="0.3">
      <c r="B94" s="120" t="s">
        <v>42</v>
      </c>
      <c r="C94" s="117">
        <f t="shared" ref="C94:E94" si="2">SUM(C95:C105)</f>
        <v>461</v>
      </c>
      <c r="D94" s="117">
        <f>SUM(D95:D105)</f>
        <v>2326</v>
      </c>
      <c r="E94" s="117">
        <f t="shared" si="2"/>
        <v>0</v>
      </c>
      <c r="F94" s="3"/>
      <c r="G94" s="3"/>
      <c r="H94" s="3"/>
      <c r="I94" s="3"/>
      <c r="J94" s="3"/>
      <c r="K94" s="3"/>
      <c r="L94" s="3"/>
      <c r="M94" s="3"/>
      <c r="N94" s="3"/>
      <c r="BR94"/>
    </row>
    <row r="95" spans="2:70" x14ac:dyDescent="0.3">
      <c r="B95" s="142" t="s">
        <v>392</v>
      </c>
      <c r="C95" s="137">
        <v>69</v>
      </c>
      <c r="D95" s="137">
        <v>1157</v>
      </c>
      <c r="E95" s="137">
        <v>0</v>
      </c>
      <c r="F95" s="3"/>
      <c r="G95" s="3"/>
      <c r="H95" s="3"/>
      <c r="I95" s="3"/>
      <c r="J95" s="3"/>
      <c r="K95" s="3"/>
      <c r="L95" s="3"/>
      <c r="M95" s="3"/>
      <c r="N95" s="3"/>
      <c r="BR95"/>
    </row>
    <row r="96" spans="2:70" x14ac:dyDescent="0.3">
      <c r="B96" s="142" t="s">
        <v>393</v>
      </c>
      <c r="C96" s="138">
        <v>87</v>
      </c>
      <c r="D96" s="138">
        <v>620</v>
      </c>
      <c r="E96" s="138">
        <v>0</v>
      </c>
      <c r="F96" s="3"/>
      <c r="G96" s="3"/>
      <c r="H96" s="3"/>
      <c r="I96" s="3"/>
      <c r="J96" s="3"/>
      <c r="K96" s="3"/>
      <c r="L96" s="3"/>
      <c r="M96" s="3"/>
      <c r="N96" s="3"/>
      <c r="BR96"/>
    </row>
    <row r="97" spans="2:70" x14ac:dyDescent="0.3">
      <c r="B97" s="142" t="s">
        <v>394</v>
      </c>
      <c r="C97" s="137">
        <v>24</v>
      </c>
      <c r="D97" s="137">
        <v>144</v>
      </c>
      <c r="E97" s="137">
        <v>0</v>
      </c>
      <c r="F97" s="3"/>
      <c r="G97" s="3"/>
      <c r="H97" s="3"/>
      <c r="I97" s="3"/>
      <c r="J97" s="3"/>
      <c r="K97" s="3"/>
      <c r="L97" s="3"/>
      <c r="M97" s="3"/>
      <c r="N97" s="3"/>
      <c r="BR97"/>
    </row>
    <row r="98" spans="2:70" x14ac:dyDescent="0.3">
      <c r="B98" s="142" t="s">
        <v>395</v>
      </c>
      <c r="C98" s="138">
        <v>162</v>
      </c>
      <c r="D98" s="138">
        <v>117</v>
      </c>
      <c r="E98" s="138">
        <v>0</v>
      </c>
      <c r="F98" s="3"/>
      <c r="G98" s="3"/>
      <c r="H98" s="3"/>
      <c r="I98" s="3"/>
      <c r="J98" s="3"/>
      <c r="K98" s="3"/>
      <c r="L98" s="3"/>
      <c r="M98" s="3"/>
      <c r="N98" s="3"/>
      <c r="BR98"/>
    </row>
    <row r="99" spans="2:70" x14ac:dyDescent="0.3">
      <c r="B99" s="142" t="s">
        <v>396</v>
      </c>
      <c r="C99" s="137">
        <v>0</v>
      </c>
      <c r="D99" s="137">
        <v>44</v>
      </c>
      <c r="E99" s="137">
        <v>0</v>
      </c>
      <c r="F99" s="3"/>
      <c r="G99" s="3"/>
      <c r="H99" s="3"/>
      <c r="I99" s="3"/>
      <c r="J99" s="3"/>
      <c r="K99" s="3"/>
      <c r="L99" s="3"/>
      <c r="M99" s="3"/>
      <c r="N99" s="3"/>
      <c r="BR99"/>
    </row>
    <row r="100" spans="2:70" x14ac:dyDescent="0.3">
      <c r="B100" s="142" t="s">
        <v>397</v>
      </c>
      <c r="C100" s="138">
        <v>2</v>
      </c>
      <c r="D100" s="138">
        <v>30</v>
      </c>
      <c r="E100" s="138">
        <v>0</v>
      </c>
      <c r="F100" s="3"/>
      <c r="G100" s="3"/>
      <c r="H100" s="3"/>
      <c r="I100" s="3"/>
      <c r="J100" s="3"/>
      <c r="K100" s="3"/>
      <c r="L100" s="3"/>
      <c r="M100" s="3"/>
      <c r="N100" s="3"/>
      <c r="BR100"/>
    </row>
    <row r="101" spans="2:70" x14ac:dyDescent="0.3">
      <c r="B101" s="142" t="s">
        <v>398</v>
      </c>
      <c r="C101" s="137">
        <v>2</v>
      </c>
      <c r="D101" s="137">
        <v>17</v>
      </c>
      <c r="E101" s="137">
        <v>0</v>
      </c>
      <c r="F101" s="3"/>
      <c r="G101" s="3"/>
      <c r="H101" s="3"/>
      <c r="I101" s="3"/>
      <c r="J101" s="3"/>
      <c r="K101" s="3"/>
      <c r="L101" s="3"/>
      <c r="M101" s="3"/>
      <c r="N101" s="3"/>
      <c r="BR101"/>
    </row>
    <row r="102" spans="2:70" x14ac:dyDescent="0.3">
      <c r="B102" s="142" t="s">
        <v>399</v>
      </c>
      <c r="C102" s="138">
        <v>0</v>
      </c>
      <c r="D102" s="138">
        <v>15</v>
      </c>
      <c r="E102" s="138">
        <v>0</v>
      </c>
      <c r="F102" s="3"/>
      <c r="G102" s="3"/>
      <c r="H102" s="3"/>
      <c r="I102" s="3"/>
      <c r="J102" s="3"/>
      <c r="K102" s="3"/>
      <c r="L102" s="3"/>
      <c r="M102" s="3"/>
      <c r="N102" s="3"/>
      <c r="BR102"/>
    </row>
    <row r="103" spans="2:70" x14ac:dyDescent="0.3">
      <c r="B103" s="142" t="s">
        <v>400</v>
      </c>
      <c r="C103" s="137">
        <v>1</v>
      </c>
      <c r="D103" s="137">
        <v>14</v>
      </c>
      <c r="E103" s="137">
        <v>0</v>
      </c>
      <c r="F103" s="3"/>
      <c r="G103" s="3"/>
      <c r="H103" s="3"/>
      <c r="I103" s="3"/>
      <c r="J103" s="3"/>
      <c r="K103" s="3"/>
      <c r="L103" s="3"/>
      <c r="M103" s="3"/>
      <c r="N103" s="3"/>
      <c r="BR103"/>
    </row>
    <row r="104" spans="2:70" x14ac:dyDescent="0.3">
      <c r="B104" s="142" t="s">
        <v>401</v>
      </c>
      <c r="C104" s="138">
        <v>1</v>
      </c>
      <c r="D104" s="138">
        <v>11</v>
      </c>
      <c r="E104" s="138">
        <v>0</v>
      </c>
      <c r="F104" s="3"/>
      <c r="G104" s="3"/>
      <c r="H104" s="3"/>
      <c r="I104" s="3"/>
      <c r="J104" s="3"/>
      <c r="K104" s="3"/>
      <c r="L104" s="3"/>
      <c r="M104" s="3"/>
      <c r="N104" s="3"/>
      <c r="BR104"/>
    </row>
    <row r="105" spans="2:70" x14ac:dyDescent="0.3">
      <c r="B105" s="136" t="s">
        <v>70</v>
      </c>
      <c r="C105" s="137">
        <v>113</v>
      </c>
      <c r="D105" s="137">
        <v>157</v>
      </c>
      <c r="E105" s="137">
        <v>0</v>
      </c>
      <c r="F105" s="3"/>
      <c r="G105" s="3"/>
      <c r="H105" s="3"/>
      <c r="I105" s="3"/>
      <c r="J105" s="3"/>
      <c r="K105" s="3"/>
      <c r="L105" s="3"/>
      <c r="M105" s="3"/>
      <c r="N105" s="3"/>
      <c r="BR105"/>
    </row>
    <row r="106" spans="2:70" ht="48" customHeight="1" x14ac:dyDescent="0.3">
      <c r="B106" s="247" t="s">
        <v>305</v>
      </c>
      <c r="C106" s="247"/>
      <c r="D106" s="247"/>
      <c r="E106" s="247"/>
      <c r="F106" s="3"/>
      <c r="G106" s="3"/>
      <c r="H106" s="3"/>
      <c r="I106" s="3"/>
      <c r="J106" s="3"/>
      <c r="K106" s="3"/>
      <c r="L106" s="3"/>
      <c r="M106" s="3"/>
      <c r="N106" s="3"/>
      <c r="BR106"/>
    </row>
    <row r="107" spans="2:70" s="3" customFormat="1" x14ac:dyDescent="0.3"/>
    <row r="108" spans="2:70" s="3" customFormat="1" x14ac:dyDescent="0.3"/>
    <row r="109" spans="2:70" s="3" customFormat="1" x14ac:dyDescent="0.3"/>
    <row r="110" spans="2:70" s="3" customFormat="1" x14ac:dyDescent="0.3"/>
    <row r="111" spans="2:70" s="3" customFormat="1" x14ac:dyDescent="0.3"/>
    <row r="112" spans="2:70" s="3" customFormat="1" x14ac:dyDescent="0.3"/>
    <row r="113" s="3" customFormat="1" x14ac:dyDescent="0.3"/>
    <row r="114" s="3" customFormat="1" x14ac:dyDescent="0.3"/>
    <row r="115" s="3" customFormat="1" x14ac:dyDescent="0.3"/>
    <row r="116" s="3" customFormat="1" x14ac:dyDescent="0.3"/>
    <row r="117" s="3" customFormat="1" x14ac:dyDescent="0.3"/>
    <row r="118" s="3" customFormat="1" x14ac:dyDescent="0.3"/>
    <row r="119" s="3" customFormat="1" x14ac:dyDescent="0.3"/>
    <row r="120" s="3" customFormat="1" x14ac:dyDescent="0.3"/>
    <row r="121" s="3" customFormat="1" x14ac:dyDescent="0.3"/>
    <row r="122" s="3" customFormat="1" x14ac:dyDescent="0.3"/>
    <row r="123" s="3" customFormat="1" x14ac:dyDescent="0.3"/>
    <row r="124" s="3" customFormat="1" x14ac:dyDescent="0.3"/>
    <row r="125" s="3" customFormat="1" x14ac:dyDescent="0.3"/>
    <row r="126" s="3" customFormat="1" x14ac:dyDescent="0.3"/>
    <row r="127" s="3" customFormat="1" x14ac:dyDescent="0.3"/>
    <row r="128" s="3" customFormat="1" x14ac:dyDescent="0.3"/>
    <row r="129" s="3" customFormat="1" x14ac:dyDescent="0.3"/>
    <row r="130" s="3" customFormat="1" x14ac:dyDescent="0.3"/>
    <row r="131" s="3" customFormat="1" x14ac:dyDescent="0.3"/>
    <row r="132" s="3" customFormat="1" x14ac:dyDescent="0.3"/>
    <row r="133" s="3" customFormat="1" x14ac:dyDescent="0.3"/>
    <row r="134" s="3" customFormat="1" x14ac:dyDescent="0.3"/>
    <row r="135" s="3" customFormat="1" x14ac:dyDescent="0.3"/>
    <row r="136" s="3" customFormat="1" x14ac:dyDescent="0.3"/>
    <row r="137" s="3" customFormat="1" x14ac:dyDescent="0.3"/>
    <row r="138" s="3" customFormat="1" x14ac:dyDescent="0.3"/>
    <row r="139" s="3" customFormat="1" x14ac:dyDescent="0.3"/>
    <row r="140" s="3" customFormat="1" x14ac:dyDescent="0.3"/>
    <row r="141" s="3" customFormat="1" x14ac:dyDescent="0.3"/>
    <row r="142" s="3" customFormat="1" x14ac:dyDescent="0.3"/>
    <row r="143" s="3" customFormat="1" x14ac:dyDescent="0.3"/>
    <row r="144" s="3" customFormat="1" x14ac:dyDescent="0.3"/>
    <row r="145" s="3" customFormat="1" x14ac:dyDescent="0.3"/>
    <row r="146" s="3" customFormat="1" x14ac:dyDescent="0.3"/>
    <row r="147" s="3" customFormat="1" x14ac:dyDescent="0.3"/>
    <row r="148" s="3" customFormat="1" x14ac:dyDescent="0.3"/>
    <row r="149" s="3" customFormat="1" x14ac:dyDescent="0.3"/>
    <row r="150" s="3" customFormat="1" x14ac:dyDescent="0.3"/>
    <row r="151" s="3" customFormat="1" x14ac:dyDescent="0.3"/>
    <row r="152" s="3" customFormat="1" x14ac:dyDescent="0.3"/>
    <row r="153" s="3" customFormat="1" x14ac:dyDescent="0.3"/>
    <row r="154" s="3" customFormat="1" x14ac:dyDescent="0.3"/>
    <row r="155" s="3" customFormat="1" x14ac:dyDescent="0.3"/>
    <row r="156" s="3" customFormat="1" x14ac:dyDescent="0.3"/>
    <row r="157" s="3" customFormat="1" x14ac:dyDescent="0.3"/>
    <row r="158" s="3" customFormat="1" x14ac:dyDescent="0.3"/>
    <row r="159" s="3" customFormat="1" x14ac:dyDescent="0.3"/>
    <row r="160" s="3" customFormat="1" x14ac:dyDescent="0.3"/>
    <row r="161" s="3" customFormat="1" x14ac:dyDescent="0.3"/>
    <row r="162" s="3" customFormat="1" x14ac:dyDescent="0.3"/>
    <row r="163" s="3" customFormat="1" x14ac:dyDescent="0.3"/>
    <row r="164" s="3" customFormat="1" x14ac:dyDescent="0.3"/>
    <row r="165" s="3" customFormat="1" x14ac:dyDescent="0.3"/>
    <row r="166" s="3" customFormat="1" x14ac:dyDescent="0.3"/>
    <row r="167" s="3" customFormat="1" x14ac:dyDescent="0.3"/>
    <row r="168" s="3" customFormat="1" x14ac:dyDescent="0.3"/>
    <row r="169" s="3" customFormat="1" x14ac:dyDescent="0.3"/>
    <row r="170" s="3" customFormat="1" x14ac:dyDescent="0.3"/>
    <row r="171" s="3" customFormat="1" x14ac:dyDescent="0.3"/>
    <row r="172" s="3" customFormat="1" x14ac:dyDescent="0.3"/>
    <row r="173" s="3" customFormat="1" x14ac:dyDescent="0.3"/>
    <row r="174" s="3" customFormat="1" x14ac:dyDescent="0.3"/>
    <row r="175" s="3" customFormat="1" x14ac:dyDescent="0.3"/>
    <row r="176" s="3" customFormat="1" x14ac:dyDescent="0.3"/>
    <row r="177" s="3" customFormat="1" x14ac:dyDescent="0.3"/>
    <row r="178" s="3" customFormat="1" x14ac:dyDescent="0.3"/>
    <row r="179" s="3" customFormat="1" x14ac:dyDescent="0.3"/>
    <row r="180" s="3" customFormat="1" x14ac:dyDescent="0.3"/>
    <row r="181" s="3" customFormat="1" x14ac:dyDescent="0.3"/>
    <row r="182" s="3" customFormat="1" x14ac:dyDescent="0.3"/>
    <row r="183" s="3" customFormat="1" x14ac:dyDescent="0.3"/>
    <row r="184" s="3" customFormat="1" x14ac:dyDescent="0.3"/>
    <row r="185" s="3" customFormat="1" x14ac:dyDescent="0.3"/>
    <row r="186" s="3" customFormat="1" x14ac:dyDescent="0.3"/>
    <row r="187" s="3" customFormat="1" x14ac:dyDescent="0.3"/>
    <row r="188" s="3" customFormat="1" x14ac:dyDescent="0.3"/>
    <row r="189" s="3" customFormat="1" x14ac:dyDescent="0.3"/>
    <row r="190" s="3" customFormat="1" x14ac:dyDescent="0.3"/>
    <row r="191" s="3" customFormat="1" x14ac:dyDescent="0.3"/>
    <row r="192" s="3" customFormat="1" x14ac:dyDescent="0.3"/>
    <row r="193" s="3" customFormat="1" x14ac:dyDescent="0.3"/>
    <row r="194" s="3" customFormat="1" x14ac:dyDescent="0.3"/>
    <row r="195" s="3" customFormat="1" x14ac:dyDescent="0.3"/>
    <row r="196" s="3" customFormat="1" x14ac:dyDescent="0.3"/>
    <row r="197" s="3" customFormat="1" x14ac:dyDescent="0.3"/>
    <row r="198" s="3" customFormat="1" x14ac:dyDescent="0.3"/>
    <row r="199" s="3" customFormat="1" x14ac:dyDescent="0.3"/>
    <row r="200" s="3" customFormat="1" x14ac:dyDescent="0.3"/>
    <row r="201" s="3" customFormat="1" x14ac:dyDescent="0.3"/>
    <row r="202" s="3" customFormat="1" x14ac:dyDescent="0.3"/>
    <row r="203" s="3" customFormat="1" x14ac:dyDescent="0.3"/>
    <row r="204" s="3" customFormat="1" x14ac:dyDescent="0.3"/>
    <row r="205" s="3" customFormat="1" x14ac:dyDescent="0.3"/>
    <row r="206" s="3" customFormat="1" x14ac:dyDescent="0.3"/>
    <row r="207" s="3" customFormat="1" x14ac:dyDescent="0.3"/>
    <row r="208" s="3" customFormat="1" x14ac:dyDescent="0.3"/>
    <row r="209" s="3" customFormat="1" x14ac:dyDescent="0.3"/>
    <row r="210" s="3" customFormat="1" x14ac:dyDescent="0.3"/>
    <row r="211" s="3" customFormat="1" x14ac:dyDescent="0.3"/>
    <row r="212" s="3" customFormat="1" x14ac:dyDescent="0.3"/>
    <row r="213" s="3" customFormat="1" x14ac:dyDescent="0.3"/>
    <row r="214" s="3" customFormat="1" x14ac:dyDescent="0.3"/>
    <row r="215" s="3" customFormat="1" x14ac:dyDescent="0.3"/>
    <row r="216" s="3" customFormat="1" x14ac:dyDescent="0.3"/>
    <row r="217" s="3" customFormat="1" x14ac:dyDescent="0.3"/>
    <row r="218" s="3" customFormat="1" x14ac:dyDescent="0.3"/>
    <row r="219" s="3" customFormat="1" x14ac:dyDescent="0.3"/>
    <row r="220" s="3" customFormat="1" x14ac:dyDescent="0.3"/>
    <row r="221" s="3" customFormat="1" x14ac:dyDescent="0.3"/>
    <row r="222" s="3" customFormat="1" x14ac:dyDescent="0.3"/>
    <row r="223" s="3" customFormat="1" x14ac:dyDescent="0.3"/>
    <row r="224" s="3" customFormat="1" x14ac:dyDescent="0.3"/>
    <row r="225" s="3" customFormat="1" x14ac:dyDescent="0.3"/>
    <row r="226" s="3" customFormat="1" x14ac:dyDescent="0.3"/>
    <row r="227" s="3" customFormat="1" x14ac:dyDescent="0.3"/>
    <row r="228" s="3" customFormat="1" x14ac:dyDescent="0.3"/>
    <row r="229" s="3" customFormat="1" x14ac:dyDescent="0.3"/>
    <row r="230" s="3" customFormat="1" x14ac:dyDescent="0.3"/>
    <row r="231" s="3" customFormat="1" x14ac:dyDescent="0.3"/>
    <row r="232" s="3" customFormat="1" x14ac:dyDescent="0.3"/>
    <row r="233" s="3" customFormat="1" x14ac:dyDescent="0.3"/>
    <row r="234" s="3" customFormat="1" x14ac:dyDescent="0.3"/>
    <row r="235" s="3" customFormat="1" x14ac:dyDescent="0.3"/>
    <row r="236" s="3" customFormat="1" x14ac:dyDescent="0.3"/>
    <row r="237" s="3" customFormat="1" x14ac:dyDescent="0.3"/>
    <row r="238" s="3" customFormat="1" x14ac:dyDescent="0.3"/>
    <row r="239" s="3" customFormat="1" x14ac:dyDescent="0.3"/>
    <row r="240" s="3" customFormat="1" x14ac:dyDescent="0.3"/>
    <row r="241" s="3" customFormat="1" x14ac:dyDescent="0.3"/>
    <row r="242" s="3" customFormat="1" x14ac:dyDescent="0.3"/>
    <row r="243" s="3" customFormat="1" x14ac:dyDescent="0.3"/>
    <row r="244" s="3" customFormat="1" x14ac:dyDescent="0.3"/>
    <row r="245" s="3" customFormat="1" x14ac:dyDescent="0.3"/>
    <row r="246" s="3" customFormat="1" x14ac:dyDescent="0.3"/>
    <row r="247" s="3" customFormat="1" x14ac:dyDescent="0.3"/>
    <row r="248" s="3" customFormat="1" x14ac:dyDescent="0.3"/>
    <row r="249" s="3" customFormat="1" x14ac:dyDescent="0.3"/>
    <row r="250" s="3" customFormat="1" x14ac:dyDescent="0.3"/>
    <row r="251" s="3" customFormat="1" x14ac:dyDescent="0.3"/>
    <row r="252" s="3" customFormat="1" x14ac:dyDescent="0.3"/>
    <row r="253" s="3" customFormat="1" x14ac:dyDescent="0.3"/>
    <row r="254" s="3" customFormat="1" x14ac:dyDescent="0.3"/>
    <row r="255" s="3" customFormat="1" x14ac:dyDescent="0.3"/>
    <row r="256" s="3" customFormat="1" x14ac:dyDescent="0.3"/>
    <row r="257" s="3" customFormat="1" x14ac:dyDescent="0.3"/>
    <row r="258" s="3" customFormat="1" x14ac:dyDescent="0.3"/>
    <row r="259" s="3" customFormat="1" x14ac:dyDescent="0.3"/>
    <row r="260" s="3" customFormat="1" x14ac:dyDescent="0.3"/>
    <row r="261" s="3" customFormat="1" x14ac:dyDescent="0.3"/>
    <row r="262" s="3" customFormat="1" x14ac:dyDescent="0.3"/>
    <row r="263" s="3" customFormat="1" x14ac:dyDescent="0.3"/>
    <row r="264" s="3" customFormat="1" x14ac:dyDescent="0.3"/>
    <row r="265" s="3" customFormat="1" x14ac:dyDescent="0.3"/>
    <row r="266" s="3" customFormat="1" x14ac:dyDescent="0.3"/>
    <row r="267" s="3" customFormat="1" x14ac:dyDescent="0.3"/>
    <row r="268" s="3" customFormat="1" x14ac:dyDescent="0.3"/>
    <row r="269" s="3" customFormat="1" x14ac:dyDescent="0.3"/>
    <row r="270" s="3" customFormat="1" x14ac:dyDescent="0.3"/>
    <row r="271" s="3" customFormat="1" x14ac:dyDescent="0.3"/>
    <row r="272" s="3" customFormat="1" x14ac:dyDescent="0.3"/>
    <row r="273" s="3" customFormat="1" x14ac:dyDescent="0.3"/>
    <row r="274" s="3" customFormat="1" x14ac:dyDescent="0.3"/>
    <row r="275" s="3" customFormat="1" x14ac:dyDescent="0.3"/>
    <row r="276" s="3" customFormat="1" x14ac:dyDescent="0.3"/>
    <row r="277" s="3" customFormat="1" x14ac:dyDescent="0.3"/>
    <row r="278" s="3" customFormat="1" x14ac:dyDescent="0.3"/>
    <row r="279" s="3" customFormat="1" x14ac:dyDescent="0.3"/>
    <row r="280" s="3" customFormat="1" x14ac:dyDescent="0.3"/>
    <row r="281" s="3" customFormat="1" x14ac:dyDescent="0.3"/>
    <row r="282" s="3" customFormat="1" x14ac:dyDescent="0.3"/>
    <row r="283" s="3" customFormat="1" x14ac:dyDescent="0.3"/>
    <row r="284" s="3" customFormat="1" x14ac:dyDescent="0.3"/>
    <row r="285" s="3" customFormat="1" x14ac:dyDescent="0.3"/>
    <row r="286" s="3" customFormat="1" x14ac:dyDescent="0.3"/>
    <row r="287" s="3" customFormat="1" x14ac:dyDescent="0.3"/>
    <row r="288" s="3" customFormat="1" x14ac:dyDescent="0.3"/>
    <row r="289" s="3" customFormat="1" x14ac:dyDescent="0.3"/>
    <row r="290" s="3" customFormat="1" x14ac:dyDescent="0.3"/>
    <row r="291" s="3" customFormat="1" x14ac:dyDescent="0.3"/>
    <row r="292" s="3" customFormat="1" x14ac:dyDescent="0.3"/>
    <row r="293" s="3" customFormat="1" x14ac:dyDescent="0.3"/>
    <row r="294" s="3" customFormat="1" x14ac:dyDescent="0.3"/>
    <row r="295" s="3" customFormat="1" x14ac:dyDescent="0.3"/>
    <row r="296" s="3" customFormat="1" x14ac:dyDescent="0.3"/>
    <row r="297" s="3" customFormat="1" x14ac:dyDescent="0.3"/>
    <row r="298" s="3" customFormat="1" x14ac:dyDescent="0.3"/>
    <row r="299" s="3" customFormat="1" x14ac:dyDescent="0.3"/>
    <row r="300" s="3" customFormat="1" x14ac:dyDescent="0.3"/>
    <row r="301" s="3" customFormat="1" x14ac:dyDescent="0.3"/>
    <row r="302" s="3" customFormat="1" x14ac:dyDescent="0.3"/>
    <row r="303" s="3" customFormat="1" x14ac:dyDescent="0.3"/>
    <row r="304" s="3" customFormat="1" x14ac:dyDescent="0.3"/>
    <row r="305" s="3" customFormat="1" x14ac:dyDescent="0.3"/>
    <row r="306" s="3" customFormat="1" x14ac:dyDescent="0.3"/>
    <row r="307" s="3" customFormat="1" x14ac:dyDescent="0.3"/>
    <row r="308" s="3" customFormat="1" x14ac:dyDescent="0.3"/>
    <row r="309" s="3" customFormat="1" x14ac:dyDescent="0.3"/>
    <row r="310" s="3" customFormat="1" x14ac:dyDescent="0.3"/>
    <row r="311" s="3" customFormat="1" x14ac:dyDescent="0.3"/>
    <row r="312" s="3" customFormat="1" x14ac:dyDescent="0.3"/>
    <row r="313" s="3" customFormat="1" x14ac:dyDescent="0.3"/>
    <row r="314" s="3" customFormat="1" x14ac:dyDescent="0.3"/>
    <row r="315" s="3" customFormat="1" x14ac:dyDescent="0.3"/>
    <row r="316" s="3" customFormat="1" x14ac:dyDescent="0.3"/>
    <row r="317" s="3" customFormat="1" x14ac:dyDescent="0.3"/>
    <row r="318" s="3" customFormat="1" x14ac:dyDescent="0.3"/>
    <row r="319" s="3" customFormat="1" x14ac:dyDescent="0.3"/>
    <row r="320" s="3" customFormat="1" x14ac:dyDescent="0.3"/>
    <row r="321" s="3" customFormat="1" x14ac:dyDescent="0.3"/>
    <row r="322" s="3" customFormat="1" x14ac:dyDescent="0.3"/>
    <row r="323" s="3" customFormat="1" x14ac:dyDescent="0.3"/>
    <row r="324" s="3" customFormat="1" x14ac:dyDescent="0.3"/>
    <row r="325" s="3" customFormat="1" x14ac:dyDescent="0.3"/>
    <row r="326" s="3" customFormat="1" x14ac:dyDescent="0.3"/>
    <row r="327" s="3" customFormat="1" x14ac:dyDescent="0.3"/>
    <row r="328" s="3" customFormat="1" x14ac:dyDescent="0.3"/>
    <row r="329" s="3" customFormat="1" x14ac:dyDescent="0.3"/>
    <row r="330" s="3" customFormat="1" x14ac:dyDescent="0.3"/>
    <row r="331" s="3" customFormat="1" x14ac:dyDescent="0.3"/>
    <row r="332" s="3" customFormat="1" x14ac:dyDescent="0.3"/>
    <row r="333" s="3" customFormat="1" x14ac:dyDescent="0.3"/>
    <row r="334" s="3" customFormat="1" x14ac:dyDescent="0.3"/>
    <row r="335" s="3" customFormat="1" x14ac:dyDescent="0.3"/>
    <row r="336" s="3" customFormat="1" x14ac:dyDescent="0.3"/>
    <row r="337" s="3" customFormat="1" x14ac:dyDescent="0.3"/>
    <row r="338" s="3" customFormat="1" x14ac:dyDescent="0.3"/>
    <row r="339" s="3" customFormat="1" x14ac:dyDescent="0.3"/>
    <row r="340" s="3" customFormat="1" x14ac:dyDescent="0.3"/>
    <row r="341" s="3" customFormat="1" x14ac:dyDescent="0.3"/>
    <row r="342" s="3" customFormat="1" x14ac:dyDescent="0.3"/>
    <row r="343" s="3" customFormat="1" x14ac:dyDescent="0.3"/>
    <row r="344" s="3" customFormat="1" x14ac:dyDescent="0.3"/>
    <row r="345" s="3" customFormat="1" x14ac:dyDescent="0.3"/>
    <row r="346" s="3" customFormat="1" x14ac:dyDescent="0.3"/>
    <row r="347" s="3" customFormat="1" x14ac:dyDescent="0.3"/>
    <row r="348" s="3" customFormat="1" x14ac:dyDescent="0.3"/>
    <row r="349" s="3" customFormat="1" x14ac:dyDescent="0.3"/>
    <row r="350" s="3" customFormat="1" x14ac:dyDescent="0.3"/>
    <row r="351" s="3" customFormat="1" x14ac:dyDescent="0.3"/>
    <row r="352" s="3" customFormat="1" x14ac:dyDescent="0.3"/>
    <row r="353" s="3" customFormat="1" x14ac:dyDescent="0.3"/>
    <row r="354" s="3" customFormat="1" x14ac:dyDescent="0.3"/>
    <row r="355" s="3" customFormat="1" x14ac:dyDescent="0.3"/>
    <row r="356" s="3" customFormat="1" x14ac:dyDescent="0.3"/>
    <row r="357" s="3" customFormat="1" x14ac:dyDescent="0.3"/>
    <row r="358" s="3" customFormat="1" x14ac:dyDescent="0.3"/>
    <row r="359" s="3" customFormat="1" x14ac:dyDescent="0.3"/>
    <row r="360" s="3" customFormat="1" x14ac:dyDescent="0.3"/>
    <row r="361" s="3" customFormat="1" x14ac:dyDescent="0.3"/>
    <row r="362" s="3" customFormat="1" x14ac:dyDescent="0.3"/>
    <row r="363" s="3" customFormat="1" x14ac:dyDescent="0.3"/>
    <row r="364" s="3" customFormat="1" x14ac:dyDescent="0.3"/>
    <row r="365" s="3" customFormat="1" x14ac:dyDescent="0.3"/>
    <row r="366" s="3" customFormat="1" x14ac:dyDescent="0.3"/>
    <row r="367" s="3" customFormat="1" x14ac:dyDescent="0.3"/>
    <row r="368" s="3" customFormat="1" x14ac:dyDescent="0.3"/>
    <row r="369" s="3" customFormat="1" x14ac:dyDescent="0.3"/>
    <row r="370" s="3" customFormat="1" x14ac:dyDescent="0.3"/>
    <row r="371" s="3" customFormat="1" x14ac:dyDescent="0.3"/>
    <row r="372" s="3" customFormat="1" x14ac:dyDescent="0.3"/>
    <row r="373" s="3" customFormat="1" x14ac:dyDescent="0.3"/>
    <row r="374" s="3" customFormat="1" x14ac:dyDescent="0.3"/>
    <row r="375" s="3" customFormat="1" x14ac:dyDescent="0.3"/>
    <row r="376" s="3" customFormat="1" x14ac:dyDescent="0.3"/>
    <row r="377" s="3" customFormat="1" x14ac:dyDescent="0.3"/>
    <row r="378" s="3" customFormat="1" x14ac:dyDescent="0.3"/>
    <row r="379" s="3" customFormat="1" x14ac:dyDescent="0.3"/>
    <row r="380" s="3" customFormat="1" x14ac:dyDescent="0.3"/>
    <row r="381" s="3" customFormat="1" x14ac:dyDescent="0.3"/>
    <row r="382" s="3" customFormat="1" x14ac:dyDescent="0.3"/>
    <row r="383" s="3" customFormat="1" x14ac:dyDescent="0.3"/>
    <row r="384" s="3" customFormat="1" x14ac:dyDescent="0.3"/>
    <row r="385" spans="7:14" s="3" customFormat="1" x14ac:dyDescent="0.3"/>
    <row r="386" spans="7:14" s="3" customFormat="1" x14ac:dyDescent="0.3"/>
    <row r="387" spans="7:14" s="3" customFormat="1" x14ac:dyDescent="0.3"/>
    <row r="388" spans="7:14" s="3" customFormat="1" x14ac:dyDescent="0.3"/>
    <row r="389" spans="7:14" x14ac:dyDescent="0.3">
      <c r="G389" s="3"/>
      <c r="H389" s="3"/>
      <c r="I389" s="3"/>
      <c r="J389" s="3"/>
      <c r="K389" s="3"/>
      <c r="L389" s="3"/>
      <c r="M389" s="3"/>
      <c r="N389" s="3"/>
    </row>
    <row r="390" spans="7:14" x14ac:dyDescent="0.3">
      <c r="G390" s="3"/>
      <c r="H390" s="3"/>
      <c r="I390" s="3"/>
      <c r="J390" s="3"/>
      <c r="K390" s="3"/>
      <c r="L390" s="3"/>
      <c r="M390" s="3"/>
      <c r="N390" s="3"/>
    </row>
    <row r="391" spans="7:14" x14ac:dyDescent="0.3">
      <c r="G391" s="3"/>
      <c r="H391" s="3"/>
      <c r="I391" s="3"/>
      <c r="J391" s="3"/>
      <c r="K391" s="3"/>
      <c r="L391" s="3"/>
      <c r="M391" s="3"/>
      <c r="N391" s="3"/>
    </row>
    <row r="392" spans="7:14" x14ac:dyDescent="0.3">
      <c r="G392" s="3"/>
      <c r="H392" s="3"/>
      <c r="I392" s="3"/>
      <c r="J392" s="3"/>
      <c r="K392" s="3"/>
      <c r="L392" s="3"/>
      <c r="M392" s="3"/>
      <c r="N392" s="3"/>
    </row>
    <row r="393" spans="7:14" x14ac:dyDescent="0.3">
      <c r="G393" s="3"/>
      <c r="H393" s="3"/>
      <c r="I393" s="3"/>
      <c r="J393" s="3"/>
      <c r="K393" s="3"/>
      <c r="L393" s="3"/>
      <c r="M393" s="3"/>
      <c r="N393" s="3"/>
    </row>
    <row r="394" spans="7:14" x14ac:dyDescent="0.3">
      <c r="G394" s="3"/>
      <c r="H394" s="3"/>
      <c r="I394" s="3"/>
      <c r="J394" s="3"/>
      <c r="K394" s="3"/>
      <c r="L394" s="3"/>
      <c r="M394" s="3"/>
      <c r="N394" s="3"/>
    </row>
    <row r="395" spans="7:14" x14ac:dyDescent="0.3">
      <c r="G395" s="3"/>
      <c r="H395" s="3"/>
      <c r="I395" s="3"/>
      <c r="J395" s="3"/>
      <c r="K395" s="3"/>
      <c r="L395" s="3"/>
      <c r="M395" s="3"/>
      <c r="N395" s="3"/>
    </row>
    <row r="396" spans="7:14" x14ac:dyDescent="0.3">
      <c r="G396" s="3"/>
      <c r="H396" s="3"/>
      <c r="I396" s="3"/>
      <c r="J396" s="3"/>
      <c r="K396" s="3"/>
      <c r="L396" s="3"/>
      <c r="M396" s="3"/>
      <c r="N396" s="3"/>
    </row>
    <row r="397" spans="7:14" x14ac:dyDescent="0.3">
      <c r="G397" s="3"/>
      <c r="H397" s="3"/>
      <c r="I397" s="3"/>
      <c r="J397" s="3"/>
      <c r="K397" s="3"/>
      <c r="L397" s="3"/>
      <c r="M397" s="3"/>
      <c r="N397" s="3"/>
    </row>
    <row r="398" spans="7:14" x14ac:dyDescent="0.3">
      <c r="G398" s="3"/>
      <c r="H398" s="3"/>
      <c r="I398" s="3"/>
      <c r="J398" s="3"/>
      <c r="K398" s="3"/>
      <c r="L398" s="3"/>
      <c r="M398" s="3"/>
      <c r="N398" s="3"/>
    </row>
    <row r="399" spans="7:14" x14ac:dyDescent="0.3">
      <c r="G399" s="3"/>
      <c r="H399" s="3"/>
      <c r="I399" s="3"/>
      <c r="J399" s="3"/>
      <c r="K399" s="3"/>
      <c r="L399" s="3"/>
      <c r="M399" s="3"/>
      <c r="N399" s="3"/>
    </row>
    <row r="400" spans="7:14" x14ac:dyDescent="0.3">
      <c r="G400" s="3"/>
      <c r="H400" s="3"/>
      <c r="I400" s="3"/>
      <c r="J400" s="3"/>
      <c r="K400" s="3"/>
      <c r="L400" s="3"/>
      <c r="M400" s="3"/>
      <c r="N400" s="3"/>
    </row>
    <row r="401" spans="7:14" x14ac:dyDescent="0.3">
      <c r="G401" s="3"/>
      <c r="H401" s="3"/>
      <c r="I401" s="3"/>
      <c r="J401" s="3"/>
      <c r="K401" s="3"/>
      <c r="L401" s="3"/>
      <c r="M401" s="3"/>
      <c r="N401" s="3"/>
    </row>
    <row r="402" spans="7:14" x14ac:dyDescent="0.3">
      <c r="G402" s="3"/>
      <c r="H402" s="3"/>
      <c r="I402" s="3"/>
      <c r="J402" s="3"/>
      <c r="K402" s="3"/>
      <c r="L402" s="3"/>
      <c r="M402" s="3"/>
      <c r="N402" s="3"/>
    </row>
    <row r="403" spans="7:14" x14ac:dyDescent="0.3">
      <c r="G403" s="3"/>
      <c r="H403" s="3"/>
      <c r="I403" s="3"/>
      <c r="J403" s="3"/>
      <c r="K403" s="3"/>
      <c r="L403" s="3"/>
      <c r="M403" s="3"/>
      <c r="N403" s="3"/>
    </row>
    <row r="404" spans="7:14" x14ac:dyDescent="0.3">
      <c r="G404" s="3"/>
      <c r="H404" s="3"/>
      <c r="I404" s="3"/>
      <c r="J404" s="3"/>
      <c r="K404" s="3"/>
      <c r="L404" s="3"/>
      <c r="M404" s="3"/>
      <c r="N404" s="3"/>
    </row>
    <row r="405" spans="7:14" x14ac:dyDescent="0.3">
      <c r="G405" s="3"/>
      <c r="H405" s="3"/>
      <c r="I405" s="3"/>
      <c r="J405" s="3"/>
      <c r="K405" s="3"/>
      <c r="L405" s="3"/>
      <c r="M405" s="3"/>
      <c r="N405" s="3"/>
    </row>
    <row r="406" spans="7:14" x14ac:dyDescent="0.3">
      <c r="G406" s="3"/>
      <c r="H406" s="3"/>
      <c r="I406" s="3"/>
      <c r="J406" s="3"/>
      <c r="K406" s="3"/>
      <c r="L406" s="3"/>
      <c r="M406" s="3"/>
      <c r="N406" s="3"/>
    </row>
    <row r="407" spans="7:14" x14ac:dyDescent="0.3">
      <c r="G407" s="3"/>
      <c r="H407" s="3"/>
      <c r="I407" s="3"/>
      <c r="J407" s="3"/>
      <c r="K407" s="3"/>
      <c r="L407" s="3"/>
      <c r="M407" s="3"/>
      <c r="N407" s="3"/>
    </row>
    <row r="408" spans="7:14" x14ac:dyDescent="0.3">
      <c r="G408" s="3"/>
      <c r="H408" s="3"/>
      <c r="I408" s="3"/>
      <c r="J408" s="3"/>
      <c r="K408" s="3"/>
      <c r="L408" s="3"/>
      <c r="M408" s="3"/>
      <c r="N408" s="3"/>
    </row>
    <row r="409" spans="7:14" x14ac:dyDescent="0.3">
      <c r="G409" s="3"/>
      <c r="H409" s="3"/>
      <c r="I409" s="3"/>
      <c r="J409" s="3"/>
      <c r="K409" s="3"/>
      <c r="L409" s="3"/>
      <c r="M409" s="3"/>
      <c r="N409" s="3"/>
    </row>
    <row r="410" spans="7:14" x14ac:dyDescent="0.3">
      <c r="G410" s="3"/>
      <c r="H410" s="3"/>
      <c r="I410" s="3"/>
      <c r="J410" s="3"/>
      <c r="K410" s="3"/>
      <c r="L410" s="3"/>
      <c r="M410" s="3"/>
      <c r="N410" s="3"/>
    </row>
    <row r="411" spans="7:14" x14ac:dyDescent="0.3">
      <c r="G411" s="3"/>
      <c r="H411" s="3"/>
      <c r="I411" s="3"/>
      <c r="J411" s="3"/>
      <c r="K411" s="3"/>
      <c r="L411" s="3"/>
      <c r="M411" s="3"/>
      <c r="N411" s="3"/>
    </row>
    <row r="412" spans="7:14" x14ac:dyDescent="0.3">
      <c r="G412" s="3"/>
      <c r="H412" s="3"/>
      <c r="I412" s="3"/>
      <c r="J412" s="3"/>
      <c r="K412" s="3"/>
      <c r="L412" s="3"/>
      <c r="M412" s="3"/>
      <c r="N412" s="3"/>
    </row>
    <row r="413" spans="7:14" x14ac:dyDescent="0.3">
      <c r="G413" s="3"/>
      <c r="H413" s="3"/>
      <c r="I413" s="3"/>
      <c r="J413" s="3"/>
      <c r="K413" s="3"/>
      <c r="L413" s="3"/>
      <c r="M413" s="3"/>
      <c r="N413" s="3"/>
    </row>
    <row r="414" spans="7:14" x14ac:dyDescent="0.3">
      <c r="G414" s="3"/>
      <c r="H414" s="3"/>
      <c r="I414" s="3"/>
      <c r="J414" s="3"/>
      <c r="K414" s="3"/>
      <c r="L414" s="3"/>
      <c r="M414" s="3"/>
      <c r="N414" s="3"/>
    </row>
    <row r="415" spans="7:14" x14ac:dyDescent="0.3">
      <c r="G415" s="3"/>
      <c r="H415" s="3"/>
      <c r="I415" s="3"/>
      <c r="J415" s="3"/>
      <c r="K415" s="3"/>
      <c r="L415" s="3"/>
      <c r="M415" s="3"/>
      <c r="N415" s="3"/>
    </row>
    <row r="416" spans="7:14" x14ac:dyDescent="0.3">
      <c r="G416" s="3"/>
      <c r="H416" s="3"/>
      <c r="I416" s="3"/>
      <c r="J416" s="3"/>
      <c r="K416" s="3"/>
      <c r="L416" s="3"/>
      <c r="M416" s="3"/>
      <c r="N416" s="3"/>
    </row>
    <row r="417" spans="7:14" x14ac:dyDescent="0.3">
      <c r="G417" s="3"/>
      <c r="H417" s="3"/>
      <c r="I417" s="3"/>
      <c r="J417" s="3"/>
      <c r="K417" s="3"/>
      <c r="L417" s="3"/>
      <c r="M417" s="3"/>
      <c r="N417" s="3"/>
    </row>
    <row r="418" spans="7:14" x14ac:dyDescent="0.3">
      <c r="G418" s="3"/>
      <c r="H418" s="3"/>
      <c r="I418" s="3"/>
      <c r="J418" s="3"/>
      <c r="K418" s="3"/>
      <c r="L418" s="3"/>
      <c r="M418" s="3"/>
      <c r="N418" s="3"/>
    </row>
    <row r="419" spans="7:14" x14ac:dyDescent="0.3">
      <c r="G419" s="3"/>
      <c r="H419" s="3"/>
      <c r="I419" s="3"/>
      <c r="J419" s="3"/>
      <c r="K419" s="3"/>
      <c r="L419" s="3"/>
      <c r="M419" s="3"/>
      <c r="N419" s="3"/>
    </row>
    <row r="420" spans="7:14" x14ac:dyDescent="0.3">
      <c r="G420" s="3"/>
      <c r="H420" s="3"/>
      <c r="I420" s="3"/>
      <c r="J420" s="3"/>
      <c r="K420" s="3"/>
      <c r="L420" s="3"/>
      <c r="M420" s="3"/>
      <c r="N420" s="3"/>
    </row>
    <row r="421" spans="7:14" x14ac:dyDescent="0.3">
      <c r="G421" s="3"/>
      <c r="H421" s="3"/>
      <c r="I421" s="3"/>
      <c r="J421" s="3"/>
      <c r="K421" s="3"/>
      <c r="L421" s="3"/>
      <c r="M421" s="3"/>
      <c r="N421" s="3"/>
    </row>
    <row r="422" spans="7:14" x14ac:dyDescent="0.3">
      <c r="G422" s="3"/>
      <c r="H422" s="3"/>
      <c r="I422" s="3"/>
      <c r="J422" s="3"/>
      <c r="K422" s="3"/>
      <c r="L422" s="3"/>
      <c r="M422" s="3"/>
      <c r="N422" s="3"/>
    </row>
    <row r="423" spans="7:14" x14ac:dyDescent="0.3">
      <c r="G423" s="3"/>
      <c r="H423" s="3"/>
      <c r="I423" s="3"/>
      <c r="J423" s="3"/>
      <c r="K423" s="3"/>
      <c r="L423" s="3"/>
      <c r="M423" s="3"/>
      <c r="N423" s="3"/>
    </row>
    <row r="424" spans="7:14" x14ac:dyDescent="0.3">
      <c r="G424" s="3"/>
      <c r="H424" s="3"/>
      <c r="I424" s="3"/>
      <c r="J424" s="3"/>
      <c r="K424" s="3"/>
      <c r="L424" s="3"/>
      <c r="M424" s="3"/>
      <c r="N424" s="3"/>
    </row>
    <row r="425" spans="7:14" x14ac:dyDescent="0.3">
      <c r="G425" s="3"/>
      <c r="H425" s="3"/>
      <c r="I425" s="3"/>
      <c r="J425" s="3"/>
      <c r="K425" s="3"/>
      <c r="L425" s="3"/>
      <c r="M425" s="3"/>
      <c r="N425" s="3"/>
    </row>
    <row r="426" spans="7:14" x14ac:dyDescent="0.3">
      <c r="G426" s="3"/>
      <c r="H426" s="3"/>
      <c r="I426" s="3"/>
      <c r="J426" s="3"/>
      <c r="K426" s="3"/>
      <c r="L426" s="3"/>
      <c r="M426" s="3"/>
      <c r="N426" s="3"/>
    </row>
    <row r="427" spans="7:14" x14ac:dyDescent="0.3">
      <c r="G427" s="3"/>
      <c r="H427" s="3"/>
      <c r="I427" s="3"/>
      <c r="J427" s="3"/>
      <c r="K427" s="3"/>
      <c r="L427" s="3"/>
      <c r="M427" s="3"/>
      <c r="N427" s="3"/>
    </row>
    <row r="428" spans="7:14" x14ac:dyDescent="0.3">
      <c r="G428" s="3"/>
      <c r="H428" s="3"/>
      <c r="I428" s="3"/>
      <c r="J428" s="3"/>
      <c r="K428" s="3"/>
      <c r="L428" s="3"/>
      <c r="M428" s="3"/>
      <c r="N428" s="3"/>
    </row>
    <row r="429" spans="7:14" x14ac:dyDescent="0.3">
      <c r="G429" s="3"/>
      <c r="H429" s="3"/>
      <c r="I429" s="3"/>
      <c r="J429" s="3"/>
      <c r="K429" s="3"/>
      <c r="L429" s="3"/>
      <c r="M429" s="3"/>
      <c r="N429" s="3"/>
    </row>
    <row r="430" spans="7:14" x14ac:dyDescent="0.3">
      <c r="G430" s="3"/>
      <c r="H430" s="3"/>
      <c r="I430" s="3"/>
      <c r="J430" s="3"/>
      <c r="K430" s="3"/>
      <c r="L430" s="3"/>
      <c r="M430" s="3"/>
      <c r="N430" s="3"/>
    </row>
    <row r="431" spans="7:14" x14ac:dyDescent="0.3">
      <c r="G431" s="3"/>
      <c r="H431" s="3"/>
      <c r="I431" s="3"/>
      <c r="J431" s="3"/>
      <c r="K431" s="3"/>
      <c r="L431" s="3"/>
      <c r="M431" s="3"/>
      <c r="N431" s="3"/>
    </row>
    <row r="432" spans="7:14" x14ac:dyDescent="0.3">
      <c r="G432" s="3"/>
      <c r="H432" s="3"/>
      <c r="I432" s="3"/>
      <c r="J432" s="3"/>
      <c r="K432" s="3"/>
      <c r="L432" s="3"/>
      <c r="M432" s="3"/>
      <c r="N432" s="3"/>
    </row>
    <row r="433" spans="7:14" x14ac:dyDescent="0.3">
      <c r="G433" s="3"/>
      <c r="H433" s="3"/>
      <c r="I433" s="3"/>
      <c r="J433" s="3"/>
      <c r="K433" s="3"/>
      <c r="L433" s="3"/>
      <c r="M433" s="3"/>
      <c r="N433" s="3"/>
    </row>
    <row r="434" spans="7:14" x14ac:dyDescent="0.3">
      <c r="G434" s="3"/>
      <c r="H434" s="3"/>
      <c r="I434" s="3"/>
      <c r="J434" s="3"/>
      <c r="K434" s="3"/>
      <c r="L434" s="3"/>
      <c r="M434" s="3"/>
      <c r="N434" s="3"/>
    </row>
    <row r="435" spans="7:14" x14ac:dyDescent="0.3">
      <c r="G435" s="3"/>
      <c r="H435" s="3"/>
      <c r="I435" s="3"/>
      <c r="J435" s="3"/>
      <c r="K435" s="3"/>
      <c r="L435" s="3"/>
      <c r="M435" s="3"/>
      <c r="N435" s="3"/>
    </row>
    <row r="436" spans="7:14" x14ac:dyDescent="0.3">
      <c r="G436" s="3"/>
      <c r="H436" s="3"/>
      <c r="I436" s="3"/>
      <c r="J436" s="3"/>
      <c r="K436" s="3"/>
      <c r="L436" s="3"/>
      <c r="M436" s="3"/>
      <c r="N436" s="3"/>
    </row>
    <row r="437" spans="7:14" x14ac:dyDescent="0.3">
      <c r="G437" s="3"/>
      <c r="H437" s="3"/>
      <c r="I437" s="3"/>
      <c r="J437" s="3"/>
      <c r="K437" s="3"/>
      <c r="L437" s="3"/>
      <c r="M437" s="3"/>
      <c r="N437" s="3"/>
    </row>
    <row r="438" spans="7:14" x14ac:dyDescent="0.3">
      <c r="G438" s="3"/>
      <c r="H438" s="3"/>
      <c r="I438" s="3"/>
      <c r="J438" s="3"/>
      <c r="K438" s="3"/>
      <c r="L438" s="3"/>
      <c r="M438" s="3"/>
      <c r="N438" s="3"/>
    </row>
    <row r="439" spans="7:14" x14ac:dyDescent="0.3">
      <c r="G439" s="3"/>
      <c r="H439" s="3"/>
      <c r="I439" s="3"/>
      <c r="J439" s="3"/>
      <c r="K439" s="3"/>
      <c r="L439" s="3"/>
      <c r="M439" s="3"/>
      <c r="N439" s="3"/>
    </row>
    <row r="440" spans="7:14" x14ac:dyDescent="0.3">
      <c r="G440" s="3"/>
      <c r="H440" s="3"/>
      <c r="I440" s="3"/>
      <c r="J440" s="3"/>
      <c r="K440" s="3"/>
      <c r="L440" s="3"/>
      <c r="M440" s="3"/>
      <c r="N440" s="3"/>
    </row>
    <row r="441" spans="7:14" x14ac:dyDescent="0.3">
      <c r="G441" s="3"/>
      <c r="H441" s="3"/>
      <c r="I441" s="3"/>
      <c r="J441" s="3"/>
      <c r="K441" s="3"/>
      <c r="L441" s="3"/>
      <c r="M441" s="3"/>
      <c r="N441" s="3"/>
    </row>
    <row r="442" spans="7:14" x14ac:dyDescent="0.3">
      <c r="G442" s="3"/>
      <c r="H442" s="3"/>
      <c r="I442" s="3"/>
      <c r="J442" s="3"/>
      <c r="K442" s="3"/>
      <c r="L442" s="3"/>
      <c r="M442" s="3"/>
      <c r="N442" s="3"/>
    </row>
    <row r="443" spans="7:14" x14ac:dyDescent="0.3">
      <c r="G443" s="3"/>
      <c r="H443" s="3"/>
      <c r="I443" s="3"/>
      <c r="J443" s="3"/>
      <c r="K443" s="3"/>
      <c r="L443" s="3"/>
      <c r="M443" s="3"/>
      <c r="N443" s="3"/>
    </row>
    <row r="444" spans="7:14" x14ac:dyDescent="0.3">
      <c r="G444" s="3"/>
      <c r="H444" s="3"/>
      <c r="I444" s="3"/>
      <c r="J444" s="3"/>
      <c r="K444" s="3"/>
      <c r="L444" s="3"/>
      <c r="M444" s="3"/>
      <c r="N444" s="3"/>
    </row>
    <row r="445" spans="7:14" x14ac:dyDescent="0.3">
      <c r="G445" s="3"/>
      <c r="H445" s="3"/>
      <c r="I445" s="3"/>
      <c r="J445" s="3"/>
      <c r="K445" s="3"/>
      <c r="L445" s="3"/>
      <c r="M445" s="3"/>
      <c r="N445" s="3"/>
    </row>
    <row r="446" spans="7:14" x14ac:dyDescent="0.3">
      <c r="G446" s="3"/>
      <c r="H446" s="3"/>
      <c r="I446" s="3"/>
      <c r="J446" s="3"/>
      <c r="K446" s="3"/>
      <c r="L446" s="3"/>
      <c r="M446" s="3"/>
      <c r="N446" s="3"/>
    </row>
    <row r="447" spans="7:14" x14ac:dyDescent="0.3">
      <c r="G447" s="3"/>
      <c r="H447" s="3"/>
      <c r="I447" s="3"/>
      <c r="J447" s="3"/>
      <c r="K447" s="3"/>
      <c r="L447" s="3"/>
      <c r="M447" s="3"/>
      <c r="N447" s="3"/>
    </row>
    <row r="448" spans="7:14" x14ac:dyDescent="0.3">
      <c r="G448" s="3"/>
      <c r="H448" s="3"/>
      <c r="I448" s="3"/>
      <c r="J448" s="3"/>
      <c r="K448" s="3"/>
      <c r="L448" s="3"/>
      <c r="M448" s="3"/>
      <c r="N448" s="3"/>
    </row>
    <row r="449" spans="7:14" x14ac:dyDescent="0.3">
      <c r="G449" s="3"/>
      <c r="H449" s="3"/>
      <c r="I449" s="3"/>
      <c r="J449" s="3"/>
      <c r="K449" s="3"/>
      <c r="L449" s="3"/>
      <c r="M449" s="3"/>
      <c r="N449" s="3"/>
    </row>
    <row r="450" spans="7:14" x14ac:dyDescent="0.3">
      <c r="G450" s="3"/>
      <c r="H450" s="3"/>
      <c r="I450" s="3"/>
      <c r="J450" s="3"/>
      <c r="K450" s="3"/>
      <c r="L450" s="3"/>
      <c r="M450" s="3"/>
      <c r="N450" s="3"/>
    </row>
    <row r="451" spans="7:14" x14ac:dyDescent="0.3">
      <c r="G451" s="3"/>
      <c r="H451" s="3"/>
      <c r="I451" s="3"/>
      <c r="J451" s="3"/>
      <c r="K451" s="3"/>
      <c r="L451" s="3"/>
      <c r="M451" s="3"/>
      <c r="N451" s="3"/>
    </row>
    <row r="452" spans="7:14" x14ac:dyDescent="0.3">
      <c r="G452" s="3"/>
      <c r="H452" s="3"/>
      <c r="I452" s="3"/>
      <c r="J452" s="3"/>
      <c r="K452" s="3"/>
      <c r="L452" s="3"/>
      <c r="M452" s="3"/>
      <c r="N452" s="3"/>
    </row>
    <row r="453" spans="7:14" x14ac:dyDescent="0.3">
      <c r="G453" s="3"/>
      <c r="H453" s="3"/>
      <c r="I453" s="3"/>
      <c r="J453" s="3"/>
      <c r="K453" s="3"/>
      <c r="L453" s="3"/>
      <c r="M453" s="3"/>
      <c r="N453" s="3"/>
    </row>
    <row r="454" spans="7:14" x14ac:dyDescent="0.3">
      <c r="G454" s="3"/>
      <c r="H454" s="3"/>
      <c r="I454" s="3"/>
      <c r="J454" s="3"/>
      <c r="K454" s="3"/>
      <c r="L454" s="3"/>
      <c r="M454" s="3"/>
      <c r="N454" s="3"/>
    </row>
    <row r="455" spans="7:14" x14ac:dyDescent="0.3">
      <c r="G455" s="3"/>
      <c r="H455" s="3"/>
      <c r="I455" s="3"/>
      <c r="J455" s="3"/>
      <c r="K455" s="3"/>
      <c r="L455" s="3"/>
      <c r="M455" s="3"/>
      <c r="N455" s="3"/>
    </row>
    <row r="456" spans="7:14" x14ac:dyDescent="0.3">
      <c r="G456" s="3"/>
      <c r="H456" s="3"/>
      <c r="I456" s="3"/>
      <c r="J456" s="3"/>
      <c r="K456" s="3"/>
      <c r="L456" s="3"/>
      <c r="M456" s="3"/>
      <c r="N456" s="3"/>
    </row>
    <row r="457" spans="7:14" x14ac:dyDescent="0.3">
      <c r="G457" s="3"/>
      <c r="H457" s="3"/>
      <c r="I457" s="3"/>
      <c r="J457" s="3"/>
      <c r="K457" s="3"/>
      <c r="L457" s="3"/>
      <c r="M457" s="3"/>
      <c r="N457" s="3"/>
    </row>
    <row r="458" spans="7:14" x14ac:dyDescent="0.3">
      <c r="G458" s="3"/>
      <c r="H458" s="3"/>
      <c r="I458" s="3"/>
      <c r="J458" s="3"/>
      <c r="K458" s="3"/>
      <c r="L458" s="3"/>
      <c r="M458" s="3"/>
      <c r="N458" s="3"/>
    </row>
    <row r="459" spans="7:14" x14ac:dyDescent="0.3">
      <c r="G459" s="3"/>
      <c r="H459" s="3"/>
      <c r="I459" s="3"/>
      <c r="J459" s="3"/>
      <c r="K459" s="3"/>
      <c r="L459" s="3"/>
      <c r="M459" s="3"/>
      <c r="N459" s="3"/>
    </row>
    <row r="460" spans="7:14" x14ac:dyDescent="0.3">
      <c r="G460" s="3"/>
      <c r="H460" s="3"/>
      <c r="I460" s="3"/>
      <c r="J460" s="3"/>
      <c r="K460" s="3"/>
      <c r="L460" s="3"/>
      <c r="M460" s="3"/>
      <c r="N460" s="3"/>
    </row>
    <row r="461" spans="7:14" x14ac:dyDescent="0.3">
      <c r="G461" s="3"/>
      <c r="H461" s="3"/>
      <c r="I461" s="3"/>
      <c r="J461" s="3"/>
      <c r="K461" s="3"/>
      <c r="L461" s="3"/>
      <c r="M461" s="3"/>
      <c r="N461" s="3"/>
    </row>
    <row r="462" spans="7:14" x14ac:dyDescent="0.3">
      <c r="G462" s="3"/>
      <c r="H462" s="3"/>
      <c r="I462" s="3"/>
      <c r="J462" s="3"/>
      <c r="K462" s="3"/>
      <c r="L462" s="3"/>
      <c r="M462" s="3"/>
      <c r="N462" s="3"/>
    </row>
    <row r="463" spans="7:14" x14ac:dyDescent="0.3">
      <c r="G463" s="3"/>
      <c r="H463" s="3"/>
      <c r="I463" s="3"/>
      <c r="J463" s="3"/>
      <c r="K463" s="3"/>
      <c r="L463" s="3"/>
      <c r="M463" s="3"/>
      <c r="N463" s="3"/>
    </row>
    <row r="464" spans="7:14" x14ac:dyDescent="0.3">
      <c r="G464" s="3"/>
      <c r="H464" s="3"/>
      <c r="I464" s="3"/>
      <c r="J464" s="3"/>
      <c r="K464" s="3"/>
      <c r="L464" s="3"/>
      <c r="M464" s="3"/>
      <c r="N464" s="3"/>
    </row>
    <row r="465" spans="7:14" x14ac:dyDescent="0.3">
      <c r="G465" s="3"/>
      <c r="H465" s="3"/>
      <c r="I465" s="3"/>
      <c r="J465" s="3"/>
      <c r="K465" s="3"/>
      <c r="L465" s="3"/>
      <c r="M465" s="3"/>
      <c r="N465" s="3"/>
    </row>
    <row r="466" spans="7:14" x14ac:dyDescent="0.3">
      <c r="G466" s="3"/>
      <c r="H466" s="3"/>
      <c r="I466" s="3"/>
      <c r="J466" s="3"/>
      <c r="K466" s="3"/>
      <c r="L466" s="3"/>
      <c r="M466" s="3"/>
      <c r="N466" s="3"/>
    </row>
    <row r="467" spans="7:14" x14ac:dyDescent="0.3">
      <c r="G467" s="3"/>
      <c r="H467" s="3"/>
      <c r="I467" s="3"/>
      <c r="J467" s="3"/>
      <c r="K467" s="3"/>
      <c r="L467" s="3"/>
      <c r="M467" s="3"/>
      <c r="N467" s="3"/>
    </row>
    <row r="468" spans="7:14" x14ac:dyDescent="0.3">
      <c r="G468" s="3"/>
      <c r="H468" s="3"/>
      <c r="I468" s="3"/>
      <c r="J468" s="3"/>
      <c r="K468" s="3"/>
      <c r="L468" s="3"/>
      <c r="M468" s="3"/>
      <c r="N468" s="3"/>
    </row>
    <row r="469" spans="7:14" x14ac:dyDescent="0.3">
      <c r="G469" s="3"/>
      <c r="H469" s="3"/>
      <c r="I469" s="3"/>
      <c r="J469" s="3"/>
      <c r="K469" s="3"/>
      <c r="L469" s="3"/>
      <c r="M469" s="3"/>
      <c r="N469" s="3"/>
    </row>
    <row r="470" spans="7:14" x14ac:dyDescent="0.3">
      <c r="G470" s="3"/>
      <c r="H470" s="3"/>
      <c r="I470" s="3"/>
      <c r="J470" s="3"/>
      <c r="K470" s="3"/>
      <c r="L470" s="3"/>
      <c r="M470" s="3"/>
      <c r="N470" s="3"/>
    </row>
    <row r="471" spans="7:14" x14ac:dyDescent="0.3">
      <c r="G471" s="3"/>
      <c r="H471" s="3"/>
      <c r="I471" s="3"/>
      <c r="J471" s="3"/>
      <c r="K471" s="3"/>
      <c r="L471" s="3"/>
      <c r="M471" s="3"/>
      <c r="N471" s="3"/>
    </row>
    <row r="472" spans="7:14" x14ac:dyDescent="0.3">
      <c r="G472" s="3"/>
      <c r="H472" s="3"/>
      <c r="I472" s="3"/>
      <c r="J472" s="3"/>
      <c r="K472" s="3"/>
      <c r="L472" s="3"/>
      <c r="M472" s="3"/>
      <c r="N472" s="3"/>
    </row>
    <row r="473" spans="7:14" x14ac:dyDescent="0.3">
      <c r="G473" s="3"/>
      <c r="H473" s="3"/>
      <c r="I473" s="3"/>
      <c r="J473" s="3"/>
      <c r="K473" s="3"/>
      <c r="L473" s="3"/>
      <c r="M473" s="3"/>
      <c r="N473" s="3"/>
    </row>
    <row r="474" spans="7:14" x14ac:dyDescent="0.3">
      <c r="G474" s="3"/>
      <c r="H474" s="3"/>
      <c r="I474" s="3"/>
      <c r="J474" s="3"/>
      <c r="K474" s="3"/>
      <c r="L474" s="3"/>
      <c r="M474" s="3"/>
      <c r="N474" s="3"/>
    </row>
    <row r="475" spans="7:14" x14ac:dyDescent="0.3">
      <c r="G475" s="3"/>
      <c r="H475" s="3"/>
      <c r="I475" s="3"/>
      <c r="J475" s="3"/>
      <c r="K475" s="3"/>
      <c r="L475" s="3"/>
      <c r="M475" s="3"/>
      <c r="N475" s="3"/>
    </row>
    <row r="476" spans="7:14" x14ac:dyDescent="0.3">
      <c r="G476" s="3"/>
      <c r="H476" s="3"/>
      <c r="I476" s="3"/>
      <c r="J476" s="3"/>
      <c r="K476" s="3"/>
      <c r="L476" s="3"/>
      <c r="M476" s="3"/>
      <c r="N476" s="3"/>
    </row>
    <row r="477" spans="7:14" x14ac:dyDescent="0.3">
      <c r="G477" s="3"/>
      <c r="H477" s="3"/>
      <c r="I477" s="3"/>
      <c r="J477" s="3"/>
      <c r="K477" s="3"/>
      <c r="L477" s="3"/>
      <c r="M477" s="3"/>
      <c r="N477" s="3"/>
    </row>
    <row r="478" spans="7:14" x14ac:dyDescent="0.3">
      <c r="G478" s="3"/>
      <c r="H478" s="3"/>
      <c r="I478" s="3"/>
      <c r="J478" s="3"/>
      <c r="K478" s="3"/>
      <c r="L478" s="3"/>
      <c r="M478" s="3"/>
      <c r="N478" s="3"/>
    </row>
    <row r="479" spans="7:14" x14ac:dyDescent="0.3">
      <c r="G479" s="3"/>
      <c r="H479" s="3"/>
      <c r="I479" s="3"/>
      <c r="J479" s="3"/>
      <c r="K479" s="3"/>
      <c r="L479" s="3"/>
      <c r="M479" s="3"/>
      <c r="N479" s="3"/>
    </row>
    <row r="480" spans="7:14" x14ac:dyDescent="0.3">
      <c r="G480" s="3"/>
      <c r="H480" s="3"/>
      <c r="I480" s="3"/>
      <c r="J480" s="3"/>
      <c r="K480" s="3"/>
      <c r="L480" s="3"/>
      <c r="M480" s="3"/>
      <c r="N480" s="3"/>
    </row>
    <row r="481" spans="7:14" x14ac:dyDescent="0.3">
      <c r="G481" s="3"/>
      <c r="H481" s="3"/>
      <c r="I481" s="3"/>
      <c r="J481" s="3"/>
      <c r="K481" s="3"/>
      <c r="L481" s="3"/>
      <c r="M481" s="3"/>
      <c r="N481" s="3"/>
    </row>
    <row r="482" spans="7:14" x14ac:dyDescent="0.3">
      <c r="G482" s="3"/>
      <c r="H482" s="3"/>
      <c r="I482" s="3"/>
      <c r="J482" s="3"/>
      <c r="K482" s="3"/>
      <c r="L482" s="3"/>
      <c r="M482" s="3"/>
      <c r="N482" s="3"/>
    </row>
    <row r="483" spans="7:14" x14ac:dyDescent="0.3">
      <c r="G483" s="3"/>
      <c r="H483" s="3"/>
      <c r="I483" s="3"/>
      <c r="J483" s="3"/>
      <c r="K483" s="3"/>
      <c r="L483" s="3"/>
      <c r="M483" s="3"/>
      <c r="N483" s="3"/>
    </row>
    <row r="484" spans="7:14" x14ac:dyDescent="0.3">
      <c r="G484" s="3"/>
      <c r="H484" s="3"/>
      <c r="I484" s="3"/>
      <c r="J484" s="3"/>
      <c r="K484" s="3"/>
      <c r="L484" s="3"/>
      <c r="M484" s="3"/>
      <c r="N484" s="3"/>
    </row>
    <row r="485" spans="7:14" x14ac:dyDescent="0.3">
      <c r="G485" s="3"/>
      <c r="H485" s="3"/>
      <c r="I485" s="3"/>
      <c r="J485" s="3"/>
      <c r="K485" s="3"/>
      <c r="L485" s="3"/>
      <c r="M485" s="3"/>
      <c r="N485" s="3"/>
    </row>
    <row r="486" spans="7:14" x14ac:dyDescent="0.3">
      <c r="G486" s="3"/>
      <c r="H486" s="3"/>
      <c r="I486" s="3"/>
      <c r="J486" s="3"/>
      <c r="K486" s="3"/>
      <c r="L486" s="3"/>
      <c r="M486" s="3"/>
      <c r="N486" s="3"/>
    </row>
    <row r="487" spans="7:14" x14ac:dyDescent="0.3">
      <c r="G487" s="3"/>
      <c r="H487" s="3"/>
      <c r="I487" s="3"/>
      <c r="J487" s="3"/>
      <c r="K487" s="3"/>
      <c r="L487" s="3"/>
      <c r="M487" s="3"/>
      <c r="N487" s="3"/>
    </row>
    <row r="488" spans="7:14" x14ac:dyDescent="0.3">
      <c r="G488" s="3"/>
      <c r="H488" s="3"/>
      <c r="I488" s="3"/>
      <c r="J488" s="3"/>
      <c r="K488" s="3"/>
      <c r="L488" s="3"/>
      <c r="M488" s="3"/>
      <c r="N488" s="3"/>
    </row>
    <row r="489" spans="7:14" x14ac:dyDescent="0.3">
      <c r="G489" s="3"/>
      <c r="H489" s="3"/>
      <c r="I489" s="3"/>
      <c r="J489" s="3"/>
      <c r="K489" s="3"/>
      <c r="L489" s="3"/>
      <c r="M489" s="3"/>
      <c r="N489" s="3"/>
    </row>
    <row r="490" spans="7:14" x14ac:dyDescent="0.3">
      <c r="G490" s="3"/>
      <c r="H490" s="3"/>
      <c r="I490" s="3"/>
      <c r="J490" s="3"/>
      <c r="K490" s="3"/>
      <c r="L490" s="3"/>
      <c r="M490" s="3"/>
      <c r="N490" s="3"/>
    </row>
    <row r="491" spans="7:14" x14ac:dyDescent="0.3">
      <c r="G491" s="3"/>
      <c r="H491" s="3"/>
      <c r="I491" s="3"/>
      <c r="J491" s="3"/>
      <c r="K491" s="3"/>
      <c r="L491" s="3"/>
      <c r="M491" s="3"/>
      <c r="N491" s="3"/>
    </row>
    <row r="492" spans="7:14" x14ac:dyDescent="0.3">
      <c r="G492" s="3"/>
      <c r="H492" s="3"/>
      <c r="I492" s="3"/>
      <c r="J492" s="3"/>
      <c r="K492" s="3"/>
      <c r="L492" s="3"/>
      <c r="M492" s="3"/>
      <c r="N492" s="3"/>
    </row>
    <row r="493" spans="7:14" x14ac:dyDescent="0.3">
      <c r="G493" s="3"/>
      <c r="H493" s="3"/>
      <c r="I493" s="3"/>
      <c r="J493" s="3"/>
      <c r="K493" s="3"/>
      <c r="L493" s="3"/>
      <c r="M493" s="3"/>
      <c r="N493" s="3"/>
    </row>
    <row r="494" spans="7:14" x14ac:dyDescent="0.3">
      <c r="G494" s="3"/>
      <c r="H494" s="3"/>
      <c r="I494" s="3"/>
      <c r="J494" s="3"/>
      <c r="K494" s="3"/>
      <c r="L494" s="3"/>
      <c r="M494" s="3"/>
      <c r="N494" s="3"/>
    </row>
    <row r="495" spans="7:14" x14ac:dyDescent="0.3">
      <c r="G495" s="3"/>
      <c r="H495" s="3"/>
      <c r="I495" s="3"/>
      <c r="J495" s="3"/>
      <c r="K495" s="3"/>
      <c r="L495" s="3"/>
      <c r="M495" s="3"/>
      <c r="N495" s="3"/>
    </row>
    <row r="496" spans="7:14" x14ac:dyDescent="0.3">
      <c r="G496" s="3"/>
      <c r="H496" s="3"/>
      <c r="I496" s="3"/>
      <c r="J496" s="3"/>
      <c r="K496" s="3"/>
      <c r="L496" s="3"/>
      <c r="M496" s="3"/>
      <c r="N496" s="3"/>
    </row>
    <row r="497" spans="7:14" x14ac:dyDescent="0.3">
      <c r="G497" s="3"/>
      <c r="H497" s="3"/>
      <c r="I497" s="3"/>
      <c r="J497" s="3"/>
      <c r="K497" s="3"/>
      <c r="L497" s="3"/>
      <c r="M497" s="3"/>
      <c r="N497" s="3"/>
    </row>
    <row r="498" spans="7:14" x14ac:dyDescent="0.3">
      <c r="G498" s="3"/>
      <c r="H498" s="3"/>
      <c r="I498" s="3"/>
      <c r="J498" s="3"/>
      <c r="K498" s="3"/>
      <c r="L498" s="3"/>
      <c r="M498" s="3"/>
      <c r="N498" s="3"/>
    </row>
    <row r="499" spans="7:14" x14ac:dyDescent="0.3">
      <c r="G499" s="3"/>
      <c r="H499" s="3"/>
      <c r="I499" s="3"/>
      <c r="J499" s="3"/>
      <c r="K499" s="3"/>
      <c r="L499" s="3"/>
      <c r="M499" s="3"/>
      <c r="N499" s="3"/>
    </row>
    <row r="500" spans="7:14" x14ac:dyDescent="0.3">
      <c r="G500" s="3"/>
      <c r="H500" s="3"/>
      <c r="I500" s="3"/>
      <c r="J500" s="3"/>
      <c r="K500" s="3"/>
      <c r="L500" s="3"/>
      <c r="M500" s="3"/>
      <c r="N500" s="3"/>
    </row>
    <row r="501" spans="7:14" x14ac:dyDescent="0.3">
      <c r="G501" s="3"/>
      <c r="H501" s="3"/>
      <c r="I501" s="3"/>
      <c r="J501" s="3"/>
      <c r="K501" s="3"/>
      <c r="L501" s="3"/>
      <c r="M501" s="3"/>
      <c r="N501" s="3"/>
    </row>
    <row r="502" spans="7:14" x14ac:dyDescent="0.3">
      <c r="G502" s="3"/>
      <c r="H502" s="3"/>
      <c r="I502" s="3"/>
      <c r="J502" s="3"/>
      <c r="K502" s="3"/>
      <c r="L502" s="3"/>
      <c r="M502" s="3"/>
      <c r="N502" s="3"/>
    </row>
    <row r="503" spans="7:14" x14ac:dyDescent="0.3">
      <c r="G503" s="3"/>
      <c r="H503" s="3"/>
      <c r="I503" s="3"/>
      <c r="J503" s="3"/>
      <c r="K503" s="3"/>
      <c r="L503" s="3"/>
      <c r="M503" s="3"/>
      <c r="N503" s="3"/>
    </row>
    <row r="504" spans="7:14" x14ac:dyDescent="0.3">
      <c r="G504" s="3"/>
      <c r="H504" s="3"/>
      <c r="I504" s="3"/>
      <c r="J504" s="3"/>
      <c r="K504" s="3"/>
      <c r="L504" s="3"/>
      <c r="M504" s="3"/>
      <c r="N504" s="3"/>
    </row>
    <row r="505" spans="7:14" x14ac:dyDescent="0.3">
      <c r="G505" s="3"/>
      <c r="H505" s="3"/>
      <c r="I505" s="3"/>
      <c r="J505" s="3"/>
      <c r="K505" s="3"/>
      <c r="L505" s="3"/>
      <c r="M505" s="3"/>
      <c r="N505" s="3"/>
    </row>
    <row r="506" spans="7:14" x14ac:dyDescent="0.3">
      <c r="G506" s="3"/>
      <c r="H506" s="3"/>
      <c r="I506" s="3"/>
      <c r="J506" s="3"/>
      <c r="K506" s="3"/>
      <c r="L506" s="3"/>
      <c r="M506" s="3"/>
      <c r="N506" s="3"/>
    </row>
    <row r="507" spans="7:14" x14ac:dyDescent="0.3">
      <c r="G507" s="3"/>
      <c r="H507" s="3"/>
      <c r="I507" s="3"/>
      <c r="J507" s="3"/>
      <c r="K507" s="3"/>
      <c r="L507" s="3"/>
      <c r="M507" s="3"/>
      <c r="N507" s="3"/>
    </row>
    <row r="508" spans="7:14" x14ac:dyDescent="0.3">
      <c r="G508" s="3"/>
      <c r="H508" s="3"/>
      <c r="I508" s="3"/>
      <c r="J508" s="3"/>
      <c r="K508" s="3"/>
      <c r="L508" s="3"/>
      <c r="M508" s="3"/>
      <c r="N508" s="3"/>
    </row>
    <row r="509" spans="7:14" x14ac:dyDescent="0.3">
      <c r="G509" s="3"/>
      <c r="H509" s="3"/>
      <c r="I509" s="3"/>
      <c r="J509" s="3"/>
      <c r="K509" s="3"/>
      <c r="L509" s="3"/>
      <c r="M509" s="3"/>
      <c r="N509" s="3"/>
    </row>
    <row r="510" spans="7:14" x14ac:dyDescent="0.3">
      <c r="G510" s="3"/>
      <c r="H510" s="3"/>
      <c r="I510" s="3"/>
      <c r="J510" s="3"/>
      <c r="K510" s="3"/>
      <c r="L510" s="3"/>
      <c r="M510" s="3"/>
      <c r="N510" s="3"/>
    </row>
    <row r="511" spans="7:14" x14ac:dyDescent="0.3">
      <c r="G511" s="3"/>
      <c r="H511" s="3"/>
      <c r="I511" s="3"/>
      <c r="J511" s="3"/>
      <c r="K511" s="3"/>
      <c r="L511" s="3"/>
      <c r="M511" s="3"/>
      <c r="N511" s="3"/>
    </row>
    <row r="512" spans="7:14" x14ac:dyDescent="0.3">
      <c r="G512" s="3"/>
      <c r="H512" s="3"/>
      <c r="I512" s="3"/>
      <c r="J512" s="3"/>
      <c r="K512" s="3"/>
      <c r="L512" s="3"/>
      <c r="M512" s="3"/>
      <c r="N512" s="3"/>
    </row>
    <row r="513" spans="7:14" x14ac:dyDescent="0.3">
      <c r="G513" s="3"/>
      <c r="H513" s="3"/>
      <c r="I513" s="3"/>
      <c r="J513" s="3"/>
      <c r="K513" s="3"/>
      <c r="L513" s="3"/>
      <c r="M513" s="3"/>
      <c r="N513" s="3"/>
    </row>
  </sheetData>
  <mergeCells count="18">
    <mergeCell ref="B106:E106"/>
    <mergeCell ref="B16:N16"/>
    <mergeCell ref="B17:B18"/>
    <mergeCell ref="C17:F17"/>
    <mergeCell ref="G17:J17"/>
    <mergeCell ref="K17:N17"/>
    <mergeCell ref="B32:N32"/>
    <mergeCell ref="B36:E36"/>
    <mergeCell ref="B49:E49"/>
    <mergeCell ref="B53:E53"/>
    <mergeCell ref="B88:E88"/>
    <mergeCell ref="B92:E92"/>
    <mergeCell ref="B12:N12"/>
    <mergeCell ref="B2:N2"/>
    <mergeCell ref="B3:B4"/>
    <mergeCell ref="C3:F3"/>
    <mergeCell ref="G3:J3"/>
    <mergeCell ref="K3:N3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2CCF6A-0593-4FCA-AA97-7A315C4D20C1}">
  <dimension ref="B1:K497"/>
  <sheetViews>
    <sheetView workbookViewId="0">
      <selection activeCell="P27" sqref="P27"/>
    </sheetView>
  </sheetViews>
  <sheetFormatPr defaultColWidth="9.109375" defaultRowHeight="14.4" x14ac:dyDescent="0.3"/>
  <cols>
    <col min="1" max="1" width="9.109375" style="3"/>
    <col min="2" max="2" width="35.5546875" customWidth="1"/>
    <col min="3" max="5" width="13" customWidth="1"/>
    <col min="6" max="6" width="14.33203125" bestFit="1" customWidth="1"/>
    <col min="8" max="8" width="11" customWidth="1"/>
    <col min="9" max="11" width="8.88671875" customWidth="1"/>
    <col min="12" max="16384" width="9.109375" style="3"/>
  </cols>
  <sheetData>
    <row r="1" spans="2:11" x14ac:dyDescent="0.3">
      <c r="B1" s="3"/>
      <c r="C1" s="3"/>
      <c r="D1" s="3"/>
      <c r="E1" s="3"/>
      <c r="F1" s="3"/>
      <c r="G1" s="3"/>
      <c r="H1" s="3"/>
      <c r="I1" s="3"/>
      <c r="J1" s="3"/>
      <c r="K1" s="3"/>
    </row>
    <row r="2" spans="2:11" ht="15" customHeight="1" x14ac:dyDescent="0.3">
      <c r="B2" s="249" t="s">
        <v>310</v>
      </c>
      <c r="C2" s="249"/>
      <c r="D2" s="249"/>
      <c r="E2" s="249"/>
      <c r="F2" s="249"/>
      <c r="G2" s="249"/>
      <c r="H2" s="249"/>
      <c r="I2" s="249"/>
      <c r="J2" s="249"/>
      <c r="K2" s="249"/>
    </row>
    <row r="3" spans="2:11" x14ac:dyDescent="0.3">
      <c r="B3" s="251" t="s">
        <v>148</v>
      </c>
      <c r="C3" s="253" t="s">
        <v>345</v>
      </c>
      <c r="D3" s="254"/>
      <c r="E3" s="254"/>
      <c r="F3" s="255" t="s">
        <v>285</v>
      </c>
      <c r="G3" s="256"/>
      <c r="H3" s="257"/>
      <c r="I3" s="259" t="s">
        <v>346</v>
      </c>
      <c r="J3" s="260"/>
      <c r="K3" s="261"/>
    </row>
    <row r="4" spans="2:11" ht="15" thickBot="1" x14ac:dyDescent="0.35">
      <c r="B4" s="252"/>
      <c r="C4" s="149" t="s">
        <v>1</v>
      </c>
      <c r="D4" s="150" t="s">
        <v>4</v>
      </c>
      <c r="E4" s="151" t="s">
        <v>5</v>
      </c>
      <c r="F4" s="149" t="s">
        <v>1</v>
      </c>
      <c r="G4" s="151" t="s">
        <v>4</v>
      </c>
      <c r="H4" s="151" t="s">
        <v>5</v>
      </c>
      <c r="I4" s="152" t="s">
        <v>1</v>
      </c>
      <c r="J4" s="153" t="s">
        <v>4</v>
      </c>
      <c r="K4" s="154" t="s">
        <v>5</v>
      </c>
    </row>
    <row r="5" spans="2:11" ht="15" thickTop="1" x14ac:dyDescent="0.3">
      <c r="B5" s="118" t="s">
        <v>1</v>
      </c>
      <c r="C5" s="117">
        <f>SUM(C6:C10)</f>
        <v>1288</v>
      </c>
      <c r="D5" s="117">
        <f t="shared" ref="D5:K5" si="0">SUM(D6:D10)</f>
        <v>758</v>
      </c>
      <c r="E5" s="117">
        <f t="shared" si="0"/>
        <v>530</v>
      </c>
      <c r="F5" s="117">
        <f t="shared" si="0"/>
        <v>523</v>
      </c>
      <c r="G5" s="117">
        <f t="shared" si="0"/>
        <v>325</v>
      </c>
      <c r="H5" s="117">
        <f t="shared" si="0"/>
        <v>198</v>
      </c>
      <c r="I5" s="117">
        <f t="shared" si="0"/>
        <v>567</v>
      </c>
      <c r="J5" s="117">
        <f t="shared" si="0"/>
        <v>353</v>
      </c>
      <c r="K5" s="117">
        <f t="shared" si="0"/>
        <v>214</v>
      </c>
    </row>
    <row r="6" spans="2:11" x14ac:dyDescent="0.3">
      <c r="B6" s="155" t="s">
        <v>149</v>
      </c>
      <c r="C6" s="156">
        <v>864</v>
      </c>
      <c r="D6" s="156">
        <v>527</v>
      </c>
      <c r="E6" s="156">
        <v>337</v>
      </c>
      <c r="F6" s="156">
        <v>432</v>
      </c>
      <c r="G6" s="156">
        <v>276</v>
      </c>
      <c r="H6" s="156">
        <v>156</v>
      </c>
      <c r="I6" s="156">
        <v>440</v>
      </c>
      <c r="J6" s="156">
        <v>280</v>
      </c>
      <c r="K6" s="156">
        <v>160</v>
      </c>
    </row>
    <row r="7" spans="2:11" x14ac:dyDescent="0.3">
      <c r="B7" s="155" t="s">
        <v>150</v>
      </c>
      <c r="C7" s="157">
        <v>57</v>
      </c>
      <c r="D7" s="157">
        <v>32</v>
      </c>
      <c r="E7" s="157">
        <v>25</v>
      </c>
      <c r="F7" s="157">
        <v>31</v>
      </c>
      <c r="G7" s="157">
        <v>18</v>
      </c>
      <c r="H7" s="157">
        <v>13</v>
      </c>
      <c r="I7" s="157">
        <v>29</v>
      </c>
      <c r="J7" s="157">
        <v>17</v>
      </c>
      <c r="K7" s="157">
        <v>12</v>
      </c>
    </row>
    <row r="8" spans="2:11" x14ac:dyDescent="0.3">
      <c r="B8" s="155" t="s">
        <v>151</v>
      </c>
      <c r="C8" s="156">
        <v>7</v>
      </c>
      <c r="D8" s="156">
        <v>4</v>
      </c>
      <c r="E8" s="156">
        <v>3</v>
      </c>
      <c r="F8" s="156">
        <v>5</v>
      </c>
      <c r="G8" s="156">
        <v>4</v>
      </c>
      <c r="H8" s="156">
        <v>1</v>
      </c>
      <c r="I8" s="156">
        <v>3</v>
      </c>
      <c r="J8" s="156">
        <v>1</v>
      </c>
      <c r="K8" s="156">
        <v>2</v>
      </c>
    </row>
    <row r="9" spans="2:11" x14ac:dyDescent="0.3">
      <c r="B9" s="155" t="s">
        <v>152</v>
      </c>
      <c r="C9" s="157">
        <v>359</v>
      </c>
      <c r="D9" s="157">
        <v>195</v>
      </c>
      <c r="E9" s="157">
        <v>164</v>
      </c>
      <c r="F9" s="157">
        <v>52</v>
      </c>
      <c r="G9" s="157">
        <v>24</v>
      </c>
      <c r="H9" s="157">
        <v>28</v>
      </c>
      <c r="I9" s="157">
        <v>93</v>
      </c>
      <c r="J9" s="157">
        <v>55</v>
      </c>
      <c r="K9" s="157">
        <v>38</v>
      </c>
    </row>
    <row r="10" spans="2:11" ht="15" thickBot="1" x14ac:dyDescent="0.35">
      <c r="B10" s="155" t="s">
        <v>153</v>
      </c>
      <c r="C10" s="156">
        <v>1</v>
      </c>
      <c r="D10" s="156">
        <v>0</v>
      </c>
      <c r="E10" s="156">
        <v>1</v>
      </c>
      <c r="F10" s="156">
        <v>3</v>
      </c>
      <c r="G10" s="156">
        <v>3</v>
      </c>
      <c r="H10" s="156">
        <v>0</v>
      </c>
      <c r="I10" s="156">
        <v>2</v>
      </c>
      <c r="J10" s="156">
        <v>0</v>
      </c>
      <c r="K10" s="156">
        <v>2</v>
      </c>
    </row>
    <row r="11" spans="2:11" ht="15.75" customHeight="1" thickTop="1" x14ac:dyDescent="0.3">
      <c r="B11" s="250" t="s">
        <v>311</v>
      </c>
      <c r="C11" s="250"/>
      <c r="D11" s="250"/>
      <c r="E11" s="250"/>
      <c r="F11" s="250"/>
      <c r="G11" s="250"/>
      <c r="H11" s="250"/>
      <c r="I11" s="250"/>
      <c r="J11" s="250"/>
      <c r="K11" s="250"/>
    </row>
    <row r="12" spans="2:11" x14ac:dyDescent="0.3">
      <c r="B12" s="3"/>
      <c r="C12" s="3"/>
      <c r="D12" s="3"/>
      <c r="E12" s="3"/>
      <c r="F12" s="3"/>
      <c r="G12" s="3"/>
      <c r="H12" s="3"/>
      <c r="I12" s="3"/>
      <c r="J12" s="3"/>
      <c r="K12" s="3"/>
    </row>
    <row r="13" spans="2:11" x14ac:dyDescent="0.3">
      <c r="B13" s="3"/>
      <c r="C13" s="3"/>
      <c r="D13" s="3"/>
      <c r="E13" s="3"/>
      <c r="F13" s="3"/>
      <c r="G13" s="3"/>
      <c r="H13" s="3"/>
      <c r="I13" s="3"/>
      <c r="J13" s="3"/>
      <c r="K13" s="3"/>
    </row>
    <row r="14" spans="2:11" x14ac:dyDescent="0.3">
      <c r="B14" s="3"/>
      <c r="C14" s="3"/>
      <c r="D14" s="3"/>
      <c r="E14" s="3"/>
      <c r="F14" s="3"/>
      <c r="G14" s="3"/>
      <c r="H14" s="3"/>
      <c r="I14" s="3"/>
      <c r="J14" s="3"/>
      <c r="K14" s="3"/>
    </row>
    <row r="15" spans="2:11" ht="15" customHeight="1" x14ac:dyDescent="0.3">
      <c r="B15" s="249" t="s">
        <v>312</v>
      </c>
      <c r="C15" s="249"/>
      <c r="D15" s="249"/>
      <c r="E15" s="249"/>
      <c r="F15" s="249"/>
      <c r="G15" s="249"/>
      <c r="H15" s="249"/>
      <c r="I15" s="249"/>
      <c r="J15" s="249"/>
      <c r="K15" s="249"/>
    </row>
    <row r="16" spans="2:11" x14ac:dyDescent="0.3">
      <c r="B16" s="251" t="s">
        <v>263</v>
      </c>
      <c r="C16" s="253" t="s">
        <v>345</v>
      </c>
      <c r="D16" s="254"/>
      <c r="E16" s="254"/>
      <c r="F16" s="255" t="s">
        <v>285</v>
      </c>
      <c r="G16" s="256"/>
      <c r="H16" s="257"/>
      <c r="I16" s="255" t="s">
        <v>346</v>
      </c>
      <c r="J16" s="256"/>
      <c r="K16" s="258"/>
    </row>
    <row r="17" spans="2:11" ht="15" thickBot="1" x14ac:dyDescent="0.35">
      <c r="B17" s="252"/>
      <c r="C17" s="149" t="s">
        <v>1</v>
      </c>
      <c r="D17" s="150" t="s">
        <v>4</v>
      </c>
      <c r="E17" s="151" t="s">
        <v>5</v>
      </c>
      <c r="F17" s="149" t="s">
        <v>1</v>
      </c>
      <c r="G17" s="150" t="s">
        <v>4</v>
      </c>
      <c r="H17" s="151" t="s">
        <v>5</v>
      </c>
      <c r="I17" s="149" t="s">
        <v>1</v>
      </c>
      <c r="J17" s="150" t="s">
        <v>4</v>
      </c>
      <c r="K17" s="151" t="s">
        <v>5</v>
      </c>
    </row>
    <row r="18" spans="2:11" ht="15" thickTop="1" x14ac:dyDescent="0.3">
      <c r="B18" s="118" t="s">
        <v>1</v>
      </c>
      <c r="C18" s="117">
        <f>SUM(C19:C29)</f>
        <v>1288</v>
      </c>
      <c r="D18" s="117">
        <f t="shared" ref="D18:K18" si="1">SUM(D19:D29)</f>
        <v>758</v>
      </c>
      <c r="E18" s="117">
        <f t="shared" si="1"/>
        <v>530</v>
      </c>
      <c r="F18" s="117">
        <f t="shared" si="1"/>
        <v>523</v>
      </c>
      <c r="G18" s="117">
        <f t="shared" si="1"/>
        <v>325</v>
      </c>
      <c r="H18" s="117">
        <f t="shared" si="1"/>
        <v>198</v>
      </c>
      <c r="I18" s="117">
        <f t="shared" si="1"/>
        <v>567</v>
      </c>
      <c r="J18" s="117">
        <f t="shared" si="1"/>
        <v>353</v>
      </c>
      <c r="K18" s="117">
        <f t="shared" si="1"/>
        <v>214</v>
      </c>
    </row>
    <row r="19" spans="2:11" x14ac:dyDescent="0.3">
      <c r="B19" s="155" t="s">
        <v>154</v>
      </c>
      <c r="C19" s="156">
        <v>519</v>
      </c>
      <c r="D19" s="156">
        <v>290</v>
      </c>
      <c r="E19" s="156">
        <v>229</v>
      </c>
      <c r="F19" s="156">
        <v>133</v>
      </c>
      <c r="G19" s="156">
        <v>85</v>
      </c>
      <c r="H19" s="156">
        <v>48</v>
      </c>
      <c r="I19" s="156">
        <v>145</v>
      </c>
      <c r="J19" s="156">
        <v>94</v>
      </c>
      <c r="K19" s="156">
        <v>51</v>
      </c>
    </row>
    <row r="20" spans="2:11" x14ac:dyDescent="0.3">
      <c r="B20" s="155" t="s">
        <v>157</v>
      </c>
      <c r="C20" s="157">
        <v>65</v>
      </c>
      <c r="D20" s="157">
        <v>39</v>
      </c>
      <c r="E20" s="157">
        <v>26</v>
      </c>
      <c r="F20" s="157">
        <v>24</v>
      </c>
      <c r="G20" s="157">
        <v>15</v>
      </c>
      <c r="H20" s="157">
        <v>9</v>
      </c>
      <c r="I20" s="157">
        <v>46</v>
      </c>
      <c r="J20" s="157">
        <v>27</v>
      </c>
      <c r="K20" s="157">
        <v>19</v>
      </c>
    </row>
    <row r="21" spans="2:11" x14ac:dyDescent="0.3">
      <c r="B21" s="155" t="s">
        <v>155</v>
      </c>
      <c r="C21" s="156">
        <v>45</v>
      </c>
      <c r="D21" s="156">
        <v>29</v>
      </c>
      <c r="E21" s="156">
        <v>16</v>
      </c>
      <c r="F21" s="156">
        <v>40</v>
      </c>
      <c r="G21" s="156">
        <v>25</v>
      </c>
      <c r="H21" s="156">
        <v>15</v>
      </c>
      <c r="I21" s="156">
        <v>40</v>
      </c>
      <c r="J21" s="156">
        <v>24</v>
      </c>
      <c r="K21" s="156">
        <v>16</v>
      </c>
    </row>
    <row r="22" spans="2:11" x14ac:dyDescent="0.3">
      <c r="B22" s="155" t="s">
        <v>160</v>
      </c>
      <c r="C22" s="157">
        <v>99</v>
      </c>
      <c r="D22" s="157">
        <v>51</v>
      </c>
      <c r="E22" s="157">
        <v>48</v>
      </c>
      <c r="F22" s="157">
        <v>32</v>
      </c>
      <c r="G22" s="157">
        <v>17</v>
      </c>
      <c r="H22" s="157">
        <v>15</v>
      </c>
      <c r="I22" s="157">
        <v>37</v>
      </c>
      <c r="J22" s="157">
        <v>19</v>
      </c>
      <c r="K22" s="157">
        <v>18</v>
      </c>
    </row>
    <row r="23" spans="2:11" x14ac:dyDescent="0.3">
      <c r="B23" s="155" t="s">
        <v>156</v>
      </c>
      <c r="C23" s="156">
        <v>52</v>
      </c>
      <c r="D23" s="156">
        <v>22</v>
      </c>
      <c r="E23" s="156">
        <v>30</v>
      </c>
      <c r="F23" s="156">
        <v>21</v>
      </c>
      <c r="G23" s="156">
        <v>13</v>
      </c>
      <c r="H23" s="156">
        <v>8</v>
      </c>
      <c r="I23" s="156">
        <v>24</v>
      </c>
      <c r="J23" s="156">
        <v>8</v>
      </c>
      <c r="K23" s="156">
        <v>16</v>
      </c>
    </row>
    <row r="24" spans="2:11" x14ac:dyDescent="0.3">
      <c r="B24" s="155" t="s">
        <v>161</v>
      </c>
      <c r="C24" s="157">
        <v>35</v>
      </c>
      <c r="D24" s="157">
        <v>23</v>
      </c>
      <c r="E24" s="157">
        <v>12</v>
      </c>
      <c r="F24" s="157">
        <v>24</v>
      </c>
      <c r="G24" s="157">
        <v>14</v>
      </c>
      <c r="H24" s="157">
        <v>10</v>
      </c>
      <c r="I24" s="157">
        <v>20</v>
      </c>
      <c r="J24" s="157">
        <v>17</v>
      </c>
      <c r="K24" s="157">
        <v>3</v>
      </c>
    </row>
    <row r="25" spans="2:11" x14ac:dyDescent="0.3">
      <c r="B25" s="155" t="s">
        <v>159</v>
      </c>
      <c r="C25" s="156">
        <v>68</v>
      </c>
      <c r="D25" s="156">
        <v>55</v>
      </c>
      <c r="E25" s="156">
        <v>13</v>
      </c>
      <c r="F25" s="156">
        <v>20</v>
      </c>
      <c r="G25" s="156">
        <v>17</v>
      </c>
      <c r="H25" s="156">
        <v>3</v>
      </c>
      <c r="I25" s="156">
        <v>17</v>
      </c>
      <c r="J25" s="156">
        <v>15</v>
      </c>
      <c r="K25" s="156">
        <v>2</v>
      </c>
    </row>
    <row r="26" spans="2:11" x14ac:dyDescent="0.3">
      <c r="B26" s="155" t="s">
        <v>158</v>
      </c>
      <c r="C26" s="157">
        <v>20</v>
      </c>
      <c r="D26" s="157">
        <v>12</v>
      </c>
      <c r="E26" s="157">
        <v>8</v>
      </c>
      <c r="F26" s="157">
        <v>17</v>
      </c>
      <c r="G26" s="157">
        <v>10</v>
      </c>
      <c r="H26" s="157">
        <v>7</v>
      </c>
      <c r="I26" s="157">
        <v>16</v>
      </c>
      <c r="J26" s="157">
        <v>11</v>
      </c>
      <c r="K26" s="157">
        <v>5</v>
      </c>
    </row>
    <row r="27" spans="2:11" x14ac:dyDescent="0.3">
      <c r="B27" s="155" t="s">
        <v>178</v>
      </c>
      <c r="C27" s="156">
        <v>9</v>
      </c>
      <c r="D27" s="156">
        <v>7</v>
      </c>
      <c r="E27" s="156">
        <v>2</v>
      </c>
      <c r="F27" s="156">
        <v>20</v>
      </c>
      <c r="G27" s="156">
        <v>13</v>
      </c>
      <c r="H27" s="156">
        <v>7</v>
      </c>
      <c r="I27" s="156">
        <v>16</v>
      </c>
      <c r="J27" s="156">
        <v>12</v>
      </c>
      <c r="K27" s="156">
        <v>4</v>
      </c>
    </row>
    <row r="28" spans="2:11" x14ac:dyDescent="0.3">
      <c r="B28" s="155" t="s">
        <v>173</v>
      </c>
      <c r="C28" s="157">
        <v>41</v>
      </c>
      <c r="D28" s="157">
        <v>25</v>
      </c>
      <c r="E28" s="157">
        <v>16</v>
      </c>
      <c r="F28" s="157">
        <v>12</v>
      </c>
      <c r="G28" s="157">
        <v>5</v>
      </c>
      <c r="H28" s="157">
        <v>7</v>
      </c>
      <c r="I28" s="157">
        <v>16</v>
      </c>
      <c r="J28" s="157">
        <v>8</v>
      </c>
      <c r="K28" s="157">
        <v>8</v>
      </c>
    </row>
    <row r="29" spans="2:11" ht="15" thickBot="1" x14ac:dyDescent="0.35">
      <c r="B29" s="155" t="s">
        <v>70</v>
      </c>
      <c r="C29" s="156">
        <v>335</v>
      </c>
      <c r="D29" s="156">
        <v>205</v>
      </c>
      <c r="E29" s="156">
        <v>130</v>
      </c>
      <c r="F29" s="156">
        <v>180</v>
      </c>
      <c r="G29" s="156">
        <v>111</v>
      </c>
      <c r="H29" s="156">
        <v>69</v>
      </c>
      <c r="I29" s="156">
        <v>190</v>
      </c>
      <c r="J29" s="156">
        <v>118</v>
      </c>
      <c r="K29" s="156">
        <v>72</v>
      </c>
    </row>
    <row r="30" spans="2:11" ht="15.75" customHeight="1" thickTop="1" x14ac:dyDescent="0.3">
      <c r="B30" s="250" t="s">
        <v>311</v>
      </c>
      <c r="C30" s="250"/>
      <c r="D30" s="250"/>
      <c r="E30" s="250"/>
      <c r="F30" s="250"/>
      <c r="G30" s="250"/>
      <c r="H30" s="250"/>
      <c r="I30" s="250"/>
      <c r="J30" s="250"/>
      <c r="K30" s="250"/>
    </row>
    <row r="31" spans="2:11" x14ac:dyDescent="0.3">
      <c r="B31" s="7"/>
      <c r="C31" s="7"/>
      <c r="D31" s="7"/>
      <c r="E31" s="7"/>
      <c r="F31" s="3"/>
      <c r="G31" s="3"/>
      <c r="H31" s="3"/>
      <c r="I31" s="3"/>
      <c r="J31" s="3"/>
      <c r="K31" s="3"/>
    </row>
    <row r="32" spans="2:11" x14ac:dyDescent="0.3">
      <c r="B32" s="7"/>
      <c r="C32" s="7"/>
      <c r="D32" s="7"/>
      <c r="E32" s="7"/>
      <c r="F32" s="3"/>
      <c r="G32" s="3"/>
      <c r="H32" s="3"/>
      <c r="I32" s="3"/>
      <c r="J32" s="3"/>
      <c r="K32" s="3"/>
    </row>
    <row r="33" spans="2:11" x14ac:dyDescent="0.3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30.6" customHeight="1" x14ac:dyDescent="0.3">
      <c r="B34" s="249" t="s">
        <v>313</v>
      </c>
      <c r="C34" s="249"/>
      <c r="D34" s="249"/>
      <c r="E34" s="249"/>
      <c r="F34" s="3"/>
      <c r="G34" s="3"/>
      <c r="H34" s="3"/>
      <c r="I34" s="3"/>
      <c r="J34" s="3"/>
      <c r="K34" s="3"/>
    </row>
    <row r="35" spans="2:11" ht="15" thickBot="1" x14ac:dyDescent="0.35">
      <c r="B35" s="158" t="s">
        <v>67</v>
      </c>
      <c r="C35" s="159" t="s">
        <v>345</v>
      </c>
      <c r="D35" s="159" t="s">
        <v>285</v>
      </c>
      <c r="E35" s="159" t="s">
        <v>346</v>
      </c>
      <c r="F35" s="3"/>
      <c r="G35" s="3"/>
      <c r="H35" s="3"/>
      <c r="I35" s="3"/>
      <c r="J35" s="3"/>
      <c r="K35" s="3"/>
    </row>
    <row r="36" spans="2:11" ht="15" thickTop="1" x14ac:dyDescent="0.3">
      <c r="B36" s="118" t="s">
        <v>1</v>
      </c>
      <c r="C36" s="117">
        <v>363</v>
      </c>
      <c r="D36" s="117">
        <v>54</v>
      </c>
      <c r="E36" s="117">
        <v>92</v>
      </c>
      <c r="F36" s="3"/>
      <c r="G36" s="3"/>
      <c r="H36" s="3"/>
      <c r="I36" s="3"/>
      <c r="J36" s="3"/>
      <c r="K36" s="3"/>
    </row>
    <row r="37" spans="2:11" x14ac:dyDescent="0.3">
      <c r="B37" s="155" t="s">
        <v>140</v>
      </c>
      <c r="C37" s="160">
        <v>122</v>
      </c>
      <c r="D37" s="160">
        <v>14</v>
      </c>
      <c r="E37" s="160">
        <v>26</v>
      </c>
      <c r="F37" s="3"/>
      <c r="G37" s="3"/>
      <c r="H37" s="3"/>
      <c r="I37" s="3"/>
      <c r="J37" s="3"/>
      <c r="K37" s="3"/>
    </row>
    <row r="38" spans="2:11" x14ac:dyDescent="0.3">
      <c r="B38" s="155" t="s">
        <v>141</v>
      </c>
      <c r="C38" s="161">
        <v>173</v>
      </c>
      <c r="D38" s="161">
        <v>32</v>
      </c>
      <c r="E38" s="161">
        <v>40</v>
      </c>
      <c r="F38" s="3"/>
      <c r="G38" s="3"/>
      <c r="H38" s="3"/>
      <c r="I38" s="3"/>
      <c r="J38" s="3"/>
      <c r="K38" s="3"/>
    </row>
    <row r="39" spans="2:11" x14ac:dyDescent="0.3">
      <c r="B39" s="155" t="s">
        <v>142</v>
      </c>
      <c r="C39" s="160">
        <v>68</v>
      </c>
      <c r="D39" s="160">
        <v>8</v>
      </c>
      <c r="E39" s="160">
        <v>26</v>
      </c>
      <c r="F39" s="3"/>
      <c r="G39" s="3"/>
      <c r="H39" s="3"/>
      <c r="I39" s="3"/>
      <c r="J39" s="3"/>
      <c r="K39" s="3"/>
    </row>
    <row r="40" spans="2:11" x14ac:dyDescent="0.3">
      <c r="B40" s="21" t="s">
        <v>1</v>
      </c>
      <c r="C40" s="117">
        <v>1288</v>
      </c>
      <c r="D40" s="117">
        <v>523</v>
      </c>
      <c r="E40" s="117">
        <v>567</v>
      </c>
      <c r="F40" s="3"/>
      <c r="G40" s="3"/>
      <c r="H40" s="3"/>
      <c r="I40" s="3"/>
      <c r="J40" s="3"/>
      <c r="K40" s="3"/>
    </row>
    <row r="41" spans="2:11" x14ac:dyDescent="0.3">
      <c r="B41" s="155" t="s">
        <v>143</v>
      </c>
      <c r="C41" s="160">
        <v>337</v>
      </c>
      <c r="D41" s="160">
        <v>50</v>
      </c>
      <c r="E41" s="160">
        <v>84</v>
      </c>
      <c r="F41" s="3"/>
      <c r="G41" s="3"/>
      <c r="H41" s="3"/>
      <c r="I41" s="3"/>
      <c r="J41" s="3"/>
      <c r="K41" s="3"/>
    </row>
    <row r="42" spans="2:11" x14ac:dyDescent="0.3">
      <c r="B42" s="155" t="s">
        <v>144</v>
      </c>
      <c r="C42" s="161">
        <v>60</v>
      </c>
      <c r="D42" s="161">
        <v>29</v>
      </c>
      <c r="E42" s="161">
        <v>31</v>
      </c>
      <c r="F42" s="3"/>
      <c r="G42" s="3"/>
      <c r="H42" s="3"/>
      <c r="I42" s="3"/>
      <c r="J42" s="3"/>
      <c r="K42" s="3"/>
    </row>
    <row r="43" spans="2:11" x14ac:dyDescent="0.3">
      <c r="B43" s="155" t="s">
        <v>145</v>
      </c>
      <c r="C43" s="160">
        <v>482</v>
      </c>
      <c r="D43" s="160">
        <v>230</v>
      </c>
      <c r="E43" s="160">
        <v>204</v>
      </c>
      <c r="F43" s="3"/>
      <c r="G43" s="3"/>
      <c r="H43" s="3"/>
      <c r="I43" s="3"/>
      <c r="J43" s="3"/>
      <c r="K43" s="3"/>
    </row>
    <row r="44" spans="2:11" x14ac:dyDescent="0.3">
      <c r="B44" s="155" t="s">
        <v>146</v>
      </c>
      <c r="C44" s="161">
        <v>374</v>
      </c>
      <c r="D44" s="161">
        <v>205</v>
      </c>
      <c r="E44" s="161">
        <v>181</v>
      </c>
      <c r="F44" s="3"/>
      <c r="G44" s="3"/>
      <c r="H44" s="3"/>
      <c r="I44" s="3"/>
      <c r="J44" s="3"/>
      <c r="K44" s="3"/>
    </row>
    <row r="45" spans="2:11" x14ac:dyDescent="0.3">
      <c r="B45" s="155" t="s">
        <v>147</v>
      </c>
      <c r="C45" s="160">
        <v>35</v>
      </c>
      <c r="D45" s="160">
        <v>9</v>
      </c>
      <c r="E45" s="160">
        <v>13</v>
      </c>
      <c r="F45" s="3"/>
      <c r="G45" s="3"/>
      <c r="H45" s="3"/>
      <c r="I45" s="3"/>
      <c r="J45" s="3"/>
      <c r="K45" s="3"/>
    </row>
    <row r="46" spans="2:11" ht="15" thickBot="1" x14ac:dyDescent="0.35">
      <c r="B46" s="155" t="s">
        <v>68</v>
      </c>
      <c r="C46" s="161">
        <v>0</v>
      </c>
      <c r="D46" s="161">
        <v>0</v>
      </c>
      <c r="E46" s="161">
        <v>54</v>
      </c>
      <c r="F46" s="3"/>
      <c r="G46" s="3"/>
      <c r="H46" s="3"/>
      <c r="I46" s="3"/>
      <c r="J46" s="3"/>
      <c r="K46" s="3"/>
    </row>
    <row r="47" spans="2:11" ht="36" customHeight="1" thickTop="1" x14ac:dyDescent="0.3">
      <c r="B47" s="250" t="s">
        <v>311</v>
      </c>
      <c r="C47" s="250"/>
      <c r="D47" s="250"/>
      <c r="E47" s="250"/>
      <c r="F47" s="3"/>
      <c r="G47" s="3"/>
      <c r="H47" s="3"/>
      <c r="I47" s="3"/>
      <c r="J47" s="3"/>
      <c r="K47" s="3"/>
    </row>
    <row r="48" spans="2:11" x14ac:dyDescent="0.3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x14ac:dyDescent="0.3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x14ac:dyDescent="0.3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34.200000000000003" customHeight="1" x14ac:dyDescent="0.3">
      <c r="B51" s="249" t="s">
        <v>314</v>
      </c>
      <c r="C51" s="249"/>
      <c r="D51" s="249"/>
      <c r="E51" s="249"/>
      <c r="F51" s="3"/>
      <c r="G51" s="3"/>
      <c r="H51" s="3"/>
      <c r="I51" s="3"/>
      <c r="J51" s="3"/>
      <c r="K51" s="3"/>
    </row>
    <row r="52" spans="2:11" ht="29.4" thickBot="1" x14ac:dyDescent="0.35">
      <c r="B52" s="158" t="s">
        <v>66</v>
      </c>
      <c r="C52" s="159" t="s">
        <v>345</v>
      </c>
      <c r="D52" s="159" t="s">
        <v>285</v>
      </c>
      <c r="E52" s="159" t="s">
        <v>346</v>
      </c>
      <c r="F52" s="3"/>
      <c r="G52" s="3"/>
      <c r="H52" s="3"/>
      <c r="I52" s="3"/>
      <c r="J52" s="3"/>
      <c r="K52" s="3"/>
    </row>
    <row r="53" spans="2:11" ht="15" thickTop="1" x14ac:dyDescent="0.3">
      <c r="B53" s="120" t="s">
        <v>42</v>
      </c>
      <c r="C53" s="117">
        <v>1288</v>
      </c>
      <c r="D53" s="117">
        <v>523</v>
      </c>
      <c r="E53" s="117">
        <v>567</v>
      </c>
      <c r="F53" s="3"/>
      <c r="G53" s="3"/>
      <c r="H53" s="3"/>
      <c r="I53" s="3"/>
      <c r="J53" s="3"/>
      <c r="K53" s="3"/>
    </row>
    <row r="54" spans="2:11" x14ac:dyDescent="0.3">
      <c r="B54" s="162" t="s">
        <v>9</v>
      </c>
      <c r="C54" s="160">
        <v>46</v>
      </c>
      <c r="D54" s="160">
        <v>13</v>
      </c>
      <c r="E54" s="160">
        <v>12</v>
      </c>
      <c r="F54" s="6"/>
      <c r="G54" s="6"/>
      <c r="H54" s="6"/>
      <c r="I54" s="6"/>
      <c r="J54" s="6"/>
      <c r="K54" s="6"/>
    </row>
    <row r="55" spans="2:11" x14ac:dyDescent="0.3">
      <c r="B55" s="155" t="s">
        <v>10</v>
      </c>
      <c r="C55" s="161">
        <v>10</v>
      </c>
      <c r="D55" s="161">
        <v>3</v>
      </c>
      <c r="E55" s="161">
        <v>3</v>
      </c>
      <c r="F55" s="3"/>
      <c r="G55" s="3"/>
      <c r="H55" s="3"/>
      <c r="I55" s="3"/>
      <c r="J55" s="3"/>
      <c r="K55" s="3"/>
    </row>
    <row r="56" spans="2:11" x14ac:dyDescent="0.3">
      <c r="B56" s="155" t="s">
        <v>11</v>
      </c>
      <c r="C56" s="160">
        <v>7</v>
      </c>
      <c r="D56" s="160">
        <v>0</v>
      </c>
      <c r="E56" s="160">
        <v>1</v>
      </c>
      <c r="F56" s="3"/>
      <c r="G56" s="3"/>
      <c r="H56" s="3"/>
      <c r="I56" s="3"/>
      <c r="J56" s="3"/>
      <c r="K56" s="3"/>
    </row>
    <row r="57" spans="2:11" x14ac:dyDescent="0.3">
      <c r="B57" s="155" t="s">
        <v>12</v>
      </c>
      <c r="C57" s="161">
        <v>6</v>
      </c>
      <c r="D57" s="161">
        <v>1</v>
      </c>
      <c r="E57" s="161">
        <v>0</v>
      </c>
      <c r="F57" s="3"/>
      <c r="G57" s="3"/>
      <c r="H57" s="3"/>
      <c r="I57" s="3"/>
      <c r="J57" s="3"/>
      <c r="K57" s="3"/>
    </row>
    <row r="58" spans="2:11" x14ac:dyDescent="0.3">
      <c r="B58" s="155" t="s">
        <v>13</v>
      </c>
      <c r="C58" s="160">
        <v>6</v>
      </c>
      <c r="D58" s="160">
        <v>5</v>
      </c>
      <c r="E58" s="160">
        <v>6</v>
      </c>
      <c r="F58" s="3"/>
      <c r="G58" s="3"/>
      <c r="H58" s="3"/>
      <c r="I58" s="3"/>
      <c r="J58" s="3"/>
      <c r="K58" s="3"/>
    </row>
    <row r="59" spans="2:11" x14ac:dyDescent="0.3">
      <c r="B59" s="155" t="s">
        <v>14</v>
      </c>
      <c r="C59" s="161">
        <v>14</v>
      </c>
      <c r="D59" s="161">
        <v>2</v>
      </c>
      <c r="E59" s="161">
        <v>2</v>
      </c>
      <c r="F59" s="3"/>
      <c r="G59" s="3"/>
      <c r="H59" s="3"/>
      <c r="I59" s="3"/>
      <c r="J59" s="3"/>
      <c r="K59" s="3"/>
    </row>
    <row r="60" spans="2:11" x14ac:dyDescent="0.3">
      <c r="B60" s="155" t="s">
        <v>15</v>
      </c>
      <c r="C60" s="160">
        <v>0</v>
      </c>
      <c r="D60" s="160">
        <v>1</v>
      </c>
      <c r="E60" s="160">
        <v>0</v>
      </c>
      <c r="F60" s="3"/>
      <c r="G60" s="3"/>
      <c r="H60" s="3"/>
      <c r="I60" s="3"/>
      <c r="J60" s="3"/>
      <c r="K60" s="3"/>
    </row>
    <row r="61" spans="2:11" x14ac:dyDescent="0.3">
      <c r="B61" s="155" t="s">
        <v>16</v>
      </c>
      <c r="C61" s="161">
        <v>3</v>
      </c>
      <c r="D61" s="161">
        <v>1</v>
      </c>
      <c r="E61" s="161">
        <v>0</v>
      </c>
      <c r="F61" s="3"/>
      <c r="G61" s="3"/>
      <c r="H61" s="3"/>
      <c r="I61" s="3"/>
      <c r="J61" s="3"/>
      <c r="K61" s="3"/>
    </row>
    <row r="62" spans="2:11" x14ac:dyDescent="0.3">
      <c r="B62" s="162" t="s">
        <v>17</v>
      </c>
      <c r="C62" s="160">
        <v>56</v>
      </c>
      <c r="D62" s="160">
        <v>39</v>
      </c>
      <c r="E62" s="160">
        <v>28</v>
      </c>
      <c r="F62" s="6"/>
      <c r="G62" s="6"/>
      <c r="H62" s="6"/>
      <c r="I62" s="6"/>
      <c r="J62" s="6"/>
      <c r="K62" s="6"/>
    </row>
    <row r="63" spans="2:11" x14ac:dyDescent="0.3">
      <c r="B63" s="155" t="s">
        <v>18</v>
      </c>
      <c r="C63" s="161">
        <v>9</v>
      </c>
      <c r="D63" s="161">
        <v>0</v>
      </c>
      <c r="E63" s="161">
        <v>0</v>
      </c>
      <c r="F63" s="3"/>
      <c r="G63" s="3"/>
      <c r="H63" s="3"/>
      <c r="I63" s="3"/>
      <c r="J63" s="3"/>
      <c r="K63" s="3"/>
    </row>
    <row r="64" spans="2:11" x14ac:dyDescent="0.3">
      <c r="B64" s="155" t="s">
        <v>19</v>
      </c>
      <c r="C64" s="160">
        <v>0</v>
      </c>
      <c r="D64" s="160">
        <v>0</v>
      </c>
      <c r="E64" s="160">
        <v>2</v>
      </c>
      <c r="F64" s="3"/>
      <c r="G64" s="3"/>
      <c r="H64" s="3"/>
      <c r="I64" s="3"/>
      <c r="J64" s="3"/>
      <c r="K64" s="3"/>
    </row>
    <row r="65" spans="2:11" x14ac:dyDescent="0.3">
      <c r="B65" s="155" t="s">
        <v>20</v>
      </c>
      <c r="C65" s="161">
        <v>8</v>
      </c>
      <c r="D65" s="161">
        <v>21</v>
      </c>
      <c r="E65" s="161">
        <v>5</v>
      </c>
      <c r="F65" s="3"/>
      <c r="G65" s="3"/>
      <c r="H65" s="3"/>
      <c r="I65" s="3"/>
      <c r="J65" s="3"/>
      <c r="K65" s="3"/>
    </row>
    <row r="66" spans="2:11" x14ac:dyDescent="0.3">
      <c r="B66" s="155" t="s">
        <v>21</v>
      </c>
      <c r="C66" s="160">
        <v>1</v>
      </c>
      <c r="D66" s="160">
        <v>2</v>
      </c>
      <c r="E66" s="160">
        <v>4</v>
      </c>
      <c r="F66" s="3"/>
      <c r="G66" s="3"/>
      <c r="H66" s="3"/>
      <c r="I66" s="3"/>
      <c r="J66" s="3"/>
      <c r="K66" s="3"/>
    </row>
    <row r="67" spans="2:11" x14ac:dyDescent="0.3">
      <c r="B67" s="155" t="s">
        <v>22</v>
      </c>
      <c r="C67" s="161">
        <v>3</v>
      </c>
      <c r="D67" s="161">
        <v>9</v>
      </c>
      <c r="E67" s="161">
        <v>3</v>
      </c>
      <c r="F67" s="3"/>
      <c r="G67" s="3"/>
      <c r="H67" s="3"/>
      <c r="I67" s="3"/>
      <c r="J67" s="3"/>
      <c r="K67" s="3"/>
    </row>
    <row r="68" spans="2:11" x14ac:dyDescent="0.3">
      <c r="B68" s="155" t="s">
        <v>23</v>
      </c>
      <c r="C68" s="160">
        <v>11</v>
      </c>
      <c r="D68" s="160">
        <v>3</v>
      </c>
      <c r="E68" s="160">
        <v>2</v>
      </c>
      <c r="F68" s="3"/>
      <c r="G68" s="3"/>
      <c r="H68" s="3"/>
      <c r="I68" s="3"/>
      <c r="J68" s="3"/>
      <c r="K68" s="3"/>
    </row>
    <row r="69" spans="2:11" x14ac:dyDescent="0.3">
      <c r="B69" s="155" t="s">
        <v>24</v>
      </c>
      <c r="C69" s="161">
        <v>8</v>
      </c>
      <c r="D69" s="161">
        <v>1</v>
      </c>
      <c r="E69" s="161">
        <v>4</v>
      </c>
      <c r="F69" s="3"/>
      <c r="G69" s="3"/>
      <c r="H69" s="3"/>
      <c r="I69" s="3"/>
      <c r="J69" s="3"/>
      <c r="K69" s="3"/>
    </row>
    <row r="70" spans="2:11" x14ac:dyDescent="0.3">
      <c r="B70" s="155" t="s">
        <v>25</v>
      </c>
      <c r="C70" s="160">
        <v>0</v>
      </c>
      <c r="D70" s="160">
        <v>0</v>
      </c>
      <c r="E70" s="160">
        <v>0</v>
      </c>
      <c r="F70" s="3"/>
      <c r="G70" s="3"/>
      <c r="H70" s="3"/>
      <c r="I70" s="3"/>
      <c r="J70" s="3"/>
      <c r="K70" s="3"/>
    </row>
    <row r="71" spans="2:11" x14ac:dyDescent="0.3">
      <c r="B71" s="155" t="s">
        <v>26</v>
      </c>
      <c r="C71" s="161">
        <v>16</v>
      </c>
      <c r="D71" s="161">
        <v>3</v>
      </c>
      <c r="E71" s="161">
        <v>8</v>
      </c>
      <c r="F71" s="3"/>
      <c r="G71" s="3"/>
      <c r="H71" s="3"/>
      <c r="I71" s="3"/>
      <c r="J71" s="3"/>
      <c r="K71" s="3"/>
    </row>
    <row r="72" spans="2:11" x14ac:dyDescent="0.3">
      <c r="B72" s="162" t="s">
        <v>27</v>
      </c>
      <c r="C72" s="160">
        <v>415</v>
      </c>
      <c r="D72" s="160">
        <v>247</v>
      </c>
      <c r="E72" s="160">
        <v>253</v>
      </c>
      <c r="F72" s="3"/>
      <c r="G72" s="3"/>
      <c r="H72" s="3"/>
      <c r="I72" s="3"/>
      <c r="J72" s="3"/>
      <c r="K72" s="3"/>
    </row>
    <row r="73" spans="2:11" x14ac:dyDescent="0.3">
      <c r="B73" s="155" t="s">
        <v>28</v>
      </c>
      <c r="C73" s="161">
        <v>70</v>
      </c>
      <c r="D73" s="161">
        <v>19</v>
      </c>
      <c r="E73" s="161">
        <v>31</v>
      </c>
      <c r="F73" s="3"/>
      <c r="G73" s="3"/>
      <c r="H73" s="3"/>
      <c r="I73" s="3"/>
      <c r="J73" s="3"/>
      <c r="K73" s="3"/>
    </row>
    <row r="74" spans="2:11" x14ac:dyDescent="0.3">
      <c r="B74" s="155" t="s">
        <v>29</v>
      </c>
      <c r="C74" s="160">
        <v>9</v>
      </c>
      <c r="D74" s="160">
        <v>2</v>
      </c>
      <c r="E74" s="160">
        <v>6</v>
      </c>
      <c r="F74" s="3"/>
      <c r="G74" s="3"/>
      <c r="H74" s="3"/>
      <c r="I74" s="3"/>
      <c r="J74" s="3"/>
      <c r="K74" s="3"/>
    </row>
    <row r="75" spans="2:11" x14ac:dyDescent="0.3">
      <c r="B75" s="155" t="s">
        <v>30</v>
      </c>
      <c r="C75" s="161">
        <v>61</v>
      </c>
      <c r="D75" s="161">
        <v>51</v>
      </c>
      <c r="E75" s="161">
        <v>70</v>
      </c>
      <c r="F75" s="3"/>
      <c r="G75" s="3"/>
      <c r="H75" s="3"/>
      <c r="I75" s="3"/>
      <c r="J75" s="3"/>
      <c r="K75" s="3"/>
    </row>
    <row r="76" spans="2:11" x14ac:dyDescent="0.3">
      <c r="B76" s="155" t="s">
        <v>31</v>
      </c>
      <c r="C76" s="160">
        <v>275</v>
      </c>
      <c r="D76" s="160">
        <v>175</v>
      </c>
      <c r="E76" s="160">
        <v>146</v>
      </c>
      <c r="F76" s="3"/>
      <c r="G76" s="3"/>
      <c r="H76" s="3"/>
      <c r="I76" s="3"/>
      <c r="J76" s="3"/>
      <c r="K76" s="3"/>
    </row>
    <row r="77" spans="2:11" x14ac:dyDescent="0.3">
      <c r="B77" s="162" t="s">
        <v>32</v>
      </c>
      <c r="C77" s="161">
        <v>581</v>
      </c>
      <c r="D77" s="161">
        <v>189</v>
      </c>
      <c r="E77" s="161">
        <v>224</v>
      </c>
      <c r="F77" s="3"/>
      <c r="G77" s="3"/>
      <c r="H77" s="3"/>
      <c r="I77" s="3"/>
      <c r="J77" s="3"/>
      <c r="K77" s="3"/>
    </row>
    <row r="78" spans="2:11" x14ac:dyDescent="0.3">
      <c r="B78" s="155" t="s">
        <v>33</v>
      </c>
      <c r="C78" s="160">
        <v>269</v>
      </c>
      <c r="D78" s="160">
        <v>55</v>
      </c>
      <c r="E78" s="160">
        <v>98</v>
      </c>
      <c r="F78" s="3"/>
      <c r="G78" s="3"/>
      <c r="H78" s="3"/>
      <c r="I78" s="3"/>
      <c r="J78" s="3"/>
      <c r="K78" s="3"/>
    </row>
    <row r="79" spans="2:11" x14ac:dyDescent="0.3">
      <c r="B79" s="155" t="s">
        <v>34</v>
      </c>
      <c r="C79" s="161">
        <v>194</v>
      </c>
      <c r="D79" s="161">
        <v>89</v>
      </c>
      <c r="E79" s="161">
        <v>68</v>
      </c>
      <c r="F79" s="3"/>
      <c r="G79" s="3"/>
      <c r="H79" s="3"/>
      <c r="I79" s="3"/>
      <c r="J79" s="3"/>
      <c r="K79" s="3"/>
    </row>
    <row r="80" spans="2:11" x14ac:dyDescent="0.3">
      <c r="B80" s="155" t="s">
        <v>35</v>
      </c>
      <c r="C80" s="160">
        <v>118</v>
      </c>
      <c r="D80" s="160">
        <v>45</v>
      </c>
      <c r="E80" s="160">
        <v>58</v>
      </c>
      <c r="F80" s="6"/>
      <c r="G80" s="6"/>
      <c r="H80" s="6"/>
      <c r="I80" s="6"/>
      <c r="J80" s="6"/>
      <c r="K80" s="6"/>
    </row>
    <row r="81" spans="2:11" x14ac:dyDescent="0.3">
      <c r="B81" s="162" t="s">
        <v>36</v>
      </c>
      <c r="C81" s="161">
        <v>183</v>
      </c>
      <c r="D81" s="161">
        <v>27</v>
      </c>
      <c r="E81" s="161">
        <v>47</v>
      </c>
      <c r="F81" s="3"/>
      <c r="G81" s="3"/>
      <c r="H81" s="3"/>
      <c r="I81" s="3"/>
      <c r="J81" s="3"/>
      <c r="K81" s="3"/>
    </row>
    <row r="82" spans="2:11" x14ac:dyDescent="0.3">
      <c r="B82" s="163" t="s">
        <v>37</v>
      </c>
      <c r="C82" s="160">
        <v>61</v>
      </c>
      <c r="D82" s="160">
        <v>5</v>
      </c>
      <c r="E82" s="160">
        <v>3</v>
      </c>
      <c r="F82" s="3"/>
      <c r="G82" s="3"/>
      <c r="H82" s="3"/>
      <c r="I82" s="3"/>
      <c r="J82" s="3"/>
      <c r="K82" s="3"/>
    </row>
    <row r="83" spans="2:11" x14ac:dyDescent="0.3">
      <c r="B83" s="155" t="s">
        <v>51</v>
      </c>
      <c r="C83" s="161">
        <v>29</v>
      </c>
      <c r="D83" s="161">
        <v>9</v>
      </c>
      <c r="E83" s="161">
        <v>10</v>
      </c>
      <c r="F83" s="3"/>
      <c r="G83" s="3"/>
      <c r="H83" s="3"/>
      <c r="I83" s="3"/>
      <c r="J83" s="3"/>
      <c r="K83" s="3"/>
    </row>
    <row r="84" spans="2:11" x14ac:dyDescent="0.3">
      <c r="B84" s="155" t="s">
        <v>39</v>
      </c>
      <c r="C84" s="160">
        <v>21</v>
      </c>
      <c r="D84" s="160">
        <v>4</v>
      </c>
      <c r="E84" s="160">
        <v>14</v>
      </c>
      <c r="F84" s="3"/>
      <c r="G84" s="3"/>
      <c r="H84" s="3"/>
      <c r="I84" s="3"/>
      <c r="J84" s="3"/>
      <c r="K84" s="3"/>
    </row>
    <row r="85" spans="2:11" x14ac:dyDescent="0.3">
      <c r="B85" s="155" t="s">
        <v>40</v>
      </c>
      <c r="C85" s="161">
        <v>72</v>
      </c>
      <c r="D85" s="161">
        <v>9</v>
      </c>
      <c r="E85" s="161">
        <v>20</v>
      </c>
      <c r="F85" s="3"/>
      <c r="G85" s="3"/>
      <c r="H85" s="3"/>
      <c r="I85" s="3"/>
      <c r="J85" s="3"/>
      <c r="K85" s="3"/>
    </row>
    <row r="86" spans="2:11" x14ac:dyDescent="0.3">
      <c r="B86" s="164" t="s">
        <v>120</v>
      </c>
      <c r="C86" s="160">
        <v>0</v>
      </c>
      <c r="D86" s="160">
        <v>0</v>
      </c>
      <c r="E86" s="160">
        <v>0</v>
      </c>
      <c r="F86" s="3"/>
      <c r="G86" s="3"/>
      <c r="H86" s="3"/>
      <c r="I86" s="3"/>
      <c r="J86" s="3"/>
      <c r="K86" s="3"/>
    </row>
    <row r="87" spans="2:11" ht="15" thickBot="1" x14ac:dyDescent="0.35">
      <c r="B87" s="166" t="s">
        <v>184</v>
      </c>
      <c r="C87" s="167">
        <v>7</v>
      </c>
      <c r="D87" s="167">
        <v>5</v>
      </c>
      <c r="E87" s="167">
        <v>0</v>
      </c>
      <c r="F87" s="3"/>
      <c r="G87" s="3"/>
      <c r="H87" s="3"/>
      <c r="I87" s="3"/>
      <c r="J87" s="3"/>
      <c r="K87" s="3"/>
    </row>
    <row r="88" spans="2:11" ht="36" customHeight="1" thickTop="1" x14ac:dyDescent="0.3">
      <c r="B88" s="248" t="s">
        <v>311</v>
      </c>
      <c r="C88" s="248"/>
      <c r="D88" s="248"/>
      <c r="E88" s="248"/>
      <c r="F88" s="3"/>
      <c r="G88" s="3"/>
      <c r="H88" s="3"/>
      <c r="I88" s="3"/>
      <c r="J88" s="3"/>
      <c r="K88" s="3"/>
    </row>
    <row r="89" spans="2:11" x14ac:dyDescent="0.3">
      <c r="B89" s="3"/>
      <c r="C89" s="3"/>
      <c r="D89" s="3"/>
      <c r="E89" s="3"/>
      <c r="F89" s="3"/>
      <c r="G89" s="3"/>
      <c r="H89" s="3"/>
      <c r="I89" s="3"/>
      <c r="J89" s="3"/>
      <c r="K89" s="3"/>
    </row>
    <row r="90" spans="2:11" x14ac:dyDescent="0.3">
      <c r="B90" s="3"/>
      <c r="C90" s="3"/>
      <c r="D90" s="3"/>
      <c r="E90" s="3"/>
      <c r="F90" s="3"/>
      <c r="G90" s="3"/>
      <c r="H90" s="3"/>
      <c r="I90" s="3"/>
      <c r="J90" s="3"/>
      <c r="K90" s="3"/>
    </row>
    <row r="91" spans="2:11" x14ac:dyDescent="0.3">
      <c r="B91" s="3"/>
      <c r="C91" s="3"/>
      <c r="D91" s="3"/>
      <c r="E91" s="3"/>
      <c r="F91" s="3"/>
      <c r="G91" s="3"/>
      <c r="H91" s="3"/>
      <c r="I91" s="3"/>
      <c r="J91" s="3"/>
      <c r="K91" s="3"/>
    </row>
    <row r="92" spans="2:11" x14ac:dyDescent="0.3">
      <c r="B92" s="3"/>
      <c r="C92" s="3"/>
      <c r="D92" s="3"/>
      <c r="E92" s="3"/>
      <c r="F92" s="3"/>
      <c r="G92" s="3"/>
      <c r="H92" s="3"/>
      <c r="I92" s="3"/>
      <c r="J92" s="3"/>
      <c r="K92" s="3"/>
    </row>
    <row r="93" spans="2:11" x14ac:dyDescent="0.3">
      <c r="B93" s="3"/>
      <c r="C93" s="3"/>
      <c r="D93" s="3"/>
      <c r="E93" s="3"/>
      <c r="F93" s="3"/>
      <c r="G93" s="3"/>
      <c r="H93" s="3"/>
      <c r="I93" s="3"/>
      <c r="J93" s="3"/>
      <c r="K93" s="3"/>
    </row>
    <row r="94" spans="2:11" x14ac:dyDescent="0.3">
      <c r="B94" s="3"/>
      <c r="C94" s="3"/>
      <c r="D94" s="3"/>
      <c r="E94" s="3"/>
      <c r="F94" s="3"/>
      <c r="G94" s="3"/>
      <c r="H94" s="3"/>
      <c r="I94" s="3"/>
      <c r="J94" s="3"/>
      <c r="K94" s="3"/>
    </row>
    <row r="95" spans="2:11" x14ac:dyDescent="0.3">
      <c r="B95" s="3"/>
      <c r="C95" s="3"/>
      <c r="D95" s="3"/>
      <c r="E95" s="3"/>
      <c r="F95" s="3"/>
      <c r="G95" s="3"/>
      <c r="H95" s="3"/>
      <c r="I95" s="3"/>
      <c r="J95" s="3"/>
      <c r="K95" s="3"/>
    </row>
    <row r="96" spans="2:11" x14ac:dyDescent="0.3">
      <c r="B96" s="3"/>
      <c r="C96" s="3"/>
      <c r="D96" s="3"/>
      <c r="E96" s="3"/>
      <c r="F96" s="3"/>
      <c r="G96" s="3"/>
      <c r="H96" s="3"/>
      <c r="I96" s="3"/>
      <c r="J96" s="3"/>
      <c r="K96" s="3"/>
    </row>
    <row r="97" s="3" customFormat="1" x14ac:dyDescent="0.3"/>
    <row r="98" s="3" customFormat="1" x14ac:dyDescent="0.3"/>
    <row r="99" s="3" customFormat="1" x14ac:dyDescent="0.3"/>
    <row r="100" s="3" customFormat="1" x14ac:dyDescent="0.3"/>
    <row r="101" s="3" customFormat="1" x14ac:dyDescent="0.3"/>
    <row r="102" s="3" customFormat="1" x14ac:dyDescent="0.3"/>
    <row r="103" s="3" customFormat="1" x14ac:dyDescent="0.3"/>
    <row r="104" s="3" customFormat="1" x14ac:dyDescent="0.3"/>
    <row r="105" s="3" customFormat="1" x14ac:dyDescent="0.3"/>
    <row r="106" s="3" customFormat="1" x14ac:dyDescent="0.3"/>
    <row r="107" s="3" customFormat="1" x14ac:dyDescent="0.3"/>
    <row r="108" s="3" customFormat="1" x14ac:dyDescent="0.3"/>
    <row r="109" s="3" customFormat="1" x14ac:dyDescent="0.3"/>
    <row r="110" s="3" customFormat="1" x14ac:dyDescent="0.3"/>
    <row r="111" s="3" customFormat="1" x14ac:dyDescent="0.3"/>
    <row r="112" s="3" customFormat="1" x14ac:dyDescent="0.3"/>
    <row r="113" s="3" customFormat="1" x14ac:dyDescent="0.3"/>
    <row r="114" s="3" customFormat="1" x14ac:dyDescent="0.3"/>
    <row r="115" s="3" customFormat="1" x14ac:dyDescent="0.3"/>
    <row r="116" s="3" customFormat="1" x14ac:dyDescent="0.3"/>
    <row r="117" s="3" customFormat="1" x14ac:dyDescent="0.3"/>
    <row r="118" s="3" customFormat="1" x14ac:dyDescent="0.3"/>
    <row r="119" s="3" customFormat="1" x14ac:dyDescent="0.3"/>
    <row r="120" s="3" customFormat="1" x14ac:dyDescent="0.3"/>
    <row r="121" s="3" customFormat="1" x14ac:dyDescent="0.3"/>
    <row r="122" s="3" customFormat="1" x14ac:dyDescent="0.3"/>
    <row r="123" s="3" customFormat="1" x14ac:dyDescent="0.3"/>
    <row r="124" s="3" customFormat="1" x14ac:dyDescent="0.3"/>
    <row r="125" s="3" customFormat="1" x14ac:dyDescent="0.3"/>
    <row r="126" s="3" customFormat="1" x14ac:dyDescent="0.3"/>
    <row r="127" s="3" customFormat="1" x14ac:dyDescent="0.3"/>
    <row r="128" s="3" customFormat="1" x14ac:dyDescent="0.3"/>
    <row r="129" s="3" customFormat="1" x14ac:dyDescent="0.3"/>
    <row r="130" s="3" customFormat="1" x14ac:dyDescent="0.3"/>
    <row r="131" s="3" customFormat="1" x14ac:dyDescent="0.3"/>
    <row r="132" s="3" customFormat="1" x14ac:dyDescent="0.3"/>
    <row r="133" s="3" customFormat="1" x14ac:dyDescent="0.3"/>
    <row r="134" s="3" customFormat="1" x14ac:dyDescent="0.3"/>
    <row r="135" s="3" customFormat="1" x14ac:dyDescent="0.3"/>
    <row r="136" s="3" customFormat="1" x14ac:dyDescent="0.3"/>
    <row r="137" s="3" customFormat="1" x14ac:dyDescent="0.3"/>
    <row r="138" s="3" customFormat="1" x14ac:dyDescent="0.3"/>
    <row r="139" s="3" customFormat="1" x14ac:dyDescent="0.3"/>
    <row r="140" s="3" customFormat="1" x14ac:dyDescent="0.3"/>
    <row r="141" s="3" customFormat="1" x14ac:dyDescent="0.3"/>
    <row r="142" s="3" customFormat="1" x14ac:dyDescent="0.3"/>
    <row r="143" s="3" customFormat="1" x14ac:dyDescent="0.3"/>
    <row r="144" s="3" customFormat="1" x14ac:dyDescent="0.3"/>
    <row r="145" s="3" customFormat="1" x14ac:dyDescent="0.3"/>
    <row r="146" s="3" customFormat="1" x14ac:dyDescent="0.3"/>
    <row r="147" s="3" customFormat="1" x14ac:dyDescent="0.3"/>
    <row r="148" s="3" customFormat="1" x14ac:dyDescent="0.3"/>
    <row r="149" s="3" customFormat="1" x14ac:dyDescent="0.3"/>
    <row r="150" s="3" customFormat="1" x14ac:dyDescent="0.3"/>
    <row r="151" s="3" customFormat="1" x14ac:dyDescent="0.3"/>
    <row r="152" s="3" customFormat="1" x14ac:dyDescent="0.3"/>
    <row r="153" s="3" customFormat="1" x14ac:dyDescent="0.3"/>
    <row r="154" s="3" customFormat="1" x14ac:dyDescent="0.3"/>
    <row r="155" s="3" customFormat="1" x14ac:dyDescent="0.3"/>
    <row r="156" s="3" customFormat="1" x14ac:dyDescent="0.3"/>
    <row r="157" s="3" customFormat="1" x14ac:dyDescent="0.3"/>
    <row r="158" s="3" customFormat="1" x14ac:dyDescent="0.3"/>
    <row r="159" s="3" customFormat="1" x14ac:dyDescent="0.3"/>
    <row r="160" s="3" customFormat="1" x14ac:dyDescent="0.3"/>
    <row r="161" s="3" customFormat="1" x14ac:dyDescent="0.3"/>
    <row r="162" s="3" customFormat="1" x14ac:dyDescent="0.3"/>
    <row r="163" s="3" customFormat="1" x14ac:dyDescent="0.3"/>
    <row r="164" s="3" customFormat="1" x14ac:dyDescent="0.3"/>
    <row r="165" s="3" customFormat="1" x14ac:dyDescent="0.3"/>
    <row r="166" s="3" customFormat="1" x14ac:dyDescent="0.3"/>
    <row r="167" s="3" customFormat="1" x14ac:dyDescent="0.3"/>
    <row r="168" s="3" customFormat="1" x14ac:dyDescent="0.3"/>
    <row r="169" s="3" customFormat="1" x14ac:dyDescent="0.3"/>
    <row r="170" s="3" customFormat="1" x14ac:dyDescent="0.3"/>
    <row r="171" s="3" customFormat="1" x14ac:dyDescent="0.3"/>
    <row r="172" s="3" customFormat="1" x14ac:dyDescent="0.3"/>
    <row r="173" s="3" customFormat="1" x14ac:dyDescent="0.3"/>
    <row r="174" s="3" customFormat="1" x14ac:dyDescent="0.3"/>
    <row r="175" s="3" customFormat="1" x14ac:dyDescent="0.3"/>
    <row r="176" s="3" customFormat="1" x14ac:dyDescent="0.3"/>
    <row r="177" s="3" customFormat="1" x14ac:dyDescent="0.3"/>
    <row r="178" s="3" customFormat="1" x14ac:dyDescent="0.3"/>
    <row r="179" s="3" customFormat="1" x14ac:dyDescent="0.3"/>
    <row r="180" s="3" customFormat="1" x14ac:dyDescent="0.3"/>
    <row r="181" s="3" customFormat="1" x14ac:dyDescent="0.3"/>
    <row r="182" s="3" customFormat="1" x14ac:dyDescent="0.3"/>
    <row r="183" s="3" customFormat="1" x14ac:dyDescent="0.3"/>
    <row r="184" s="3" customFormat="1" x14ac:dyDescent="0.3"/>
    <row r="185" s="3" customFormat="1" x14ac:dyDescent="0.3"/>
    <row r="186" s="3" customFormat="1" x14ac:dyDescent="0.3"/>
    <row r="187" s="3" customFormat="1" x14ac:dyDescent="0.3"/>
    <row r="188" s="3" customFormat="1" x14ac:dyDescent="0.3"/>
    <row r="189" s="3" customFormat="1" x14ac:dyDescent="0.3"/>
    <row r="190" s="3" customFormat="1" x14ac:dyDescent="0.3"/>
    <row r="191" s="3" customFormat="1" x14ac:dyDescent="0.3"/>
    <row r="192" s="3" customFormat="1" x14ac:dyDescent="0.3"/>
    <row r="193" s="3" customFormat="1" x14ac:dyDescent="0.3"/>
    <row r="194" s="3" customFormat="1" x14ac:dyDescent="0.3"/>
    <row r="195" s="3" customFormat="1" x14ac:dyDescent="0.3"/>
    <row r="196" s="3" customFormat="1" x14ac:dyDescent="0.3"/>
    <row r="197" s="3" customFormat="1" x14ac:dyDescent="0.3"/>
    <row r="198" s="3" customFormat="1" x14ac:dyDescent="0.3"/>
    <row r="199" s="3" customFormat="1" x14ac:dyDescent="0.3"/>
    <row r="200" s="3" customFormat="1" x14ac:dyDescent="0.3"/>
    <row r="201" s="3" customFormat="1" x14ac:dyDescent="0.3"/>
    <row r="202" s="3" customFormat="1" x14ac:dyDescent="0.3"/>
    <row r="203" s="3" customFormat="1" x14ac:dyDescent="0.3"/>
    <row r="204" s="3" customFormat="1" x14ac:dyDescent="0.3"/>
    <row r="205" s="3" customFormat="1" x14ac:dyDescent="0.3"/>
    <row r="206" s="3" customFormat="1" x14ac:dyDescent="0.3"/>
    <row r="207" s="3" customFormat="1" x14ac:dyDescent="0.3"/>
    <row r="208" s="3" customFormat="1" x14ac:dyDescent="0.3"/>
    <row r="209" s="3" customFormat="1" x14ac:dyDescent="0.3"/>
    <row r="210" s="3" customFormat="1" x14ac:dyDescent="0.3"/>
    <row r="211" s="3" customFormat="1" x14ac:dyDescent="0.3"/>
    <row r="212" s="3" customFormat="1" x14ac:dyDescent="0.3"/>
    <row r="213" s="3" customFormat="1" x14ac:dyDescent="0.3"/>
    <row r="214" s="3" customFormat="1" x14ac:dyDescent="0.3"/>
    <row r="215" s="3" customFormat="1" x14ac:dyDescent="0.3"/>
    <row r="216" s="3" customFormat="1" x14ac:dyDescent="0.3"/>
    <row r="217" s="3" customFormat="1" x14ac:dyDescent="0.3"/>
    <row r="218" s="3" customFormat="1" x14ac:dyDescent="0.3"/>
    <row r="219" s="3" customFormat="1" x14ac:dyDescent="0.3"/>
    <row r="220" s="3" customFormat="1" x14ac:dyDescent="0.3"/>
    <row r="221" s="3" customFormat="1" x14ac:dyDescent="0.3"/>
    <row r="222" s="3" customFormat="1" x14ac:dyDescent="0.3"/>
    <row r="223" s="3" customFormat="1" x14ac:dyDescent="0.3"/>
    <row r="224" s="3" customFormat="1" x14ac:dyDescent="0.3"/>
    <row r="225" s="3" customFormat="1" x14ac:dyDescent="0.3"/>
    <row r="226" s="3" customFormat="1" x14ac:dyDescent="0.3"/>
    <row r="227" s="3" customFormat="1" x14ac:dyDescent="0.3"/>
    <row r="228" s="3" customFormat="1" x14ac:dyDescent="0.3"/>
    <row r="229" s="3" customFormat="1" x14ac:dyDescent="0.3"/>
    <row r="230" s="3" customFormat="1" x14ac:dyDescent="0.3"/>
    <row r="231" s="3" customFormat="1" x14ac:dyDescent="0.3"/>
    <row r="232" s="3" customFormat="1" x14ac:dyDescent="0.3"/>
    <row r="233" s="3" customFormat="1" x14ac:dyDescent="0.3"/>
    <row r="234" s="3" customFormat="1" x14ac:dyDescent="0.3"/>
    <row r="235" s="3" customFormat="1" x14ac:dyDescent="0.3"/>
    <row r="236" s="3" customFormat="1" x14ac:dyDescent="0.3"/>
    <row r="237" s="3" customFormat="1" x14ac:dyDescent="0.3"/>
    <row r="238" s="3" customFormat="1" x14ac:dyDescent="0.3"/>
    <row r="239" s="3" customFormat="1" x14ac:dyDescent="0.3"/>
    <row r="240" s="3" customFormat="1" x14ac:dyDescent="0.3"/>
    <row r="241" s="3" customFormat="1" x14ac:dyDescent="0.3"/>
    <row r="242" s="3" customFormat="1" x14ac:dyDescent="0.3"/>
    <row r="243" s="3" customFormat="1" x14ac:dyDescent="0.3"/>
    <row r="244" s="3" customFormat="1" x14ac:dyDescent="0.3"/>
    <row r="245" s="3" customFormat="1" x14ac:dyDescent="0.3"/>
    <row r="246" s="3" customFormat="1" x14ac:dyDescent="0.3"/>
    <row r="247" s="3" customFormat="1" x14ac:dyDescent="0.3"/>
    <row r="248" s="3" customFormat="1" x14ac:dyDescent="0.3"/>
    <row r="249" s="3" customFormat="1" x14ac:dyDescent="0.3"/>
    <row r="250" s="3" customFormat="1" x14ac:dyDescent="0.3"/>
    <row r="251" s="3" customFormat="1" x14ac:dyDescent="0.3"/>
    <row r="252" s="3" customFormat="1" x14ac:dyDescent="0.3"/>
    <row r="253" s="3" customFormat="1" x14ac:dyDescent="0.3"/>
    <row r="254" s="3" customFormat="1" x14ac:dyDescent="0.3"/>
    <row r="255" s="3" customFormat="1" x14ac:dyDescent="0.3"/>
    <row r="256" s="3" customFormat="1" x14ac:dyDescent="0.3"/>
    <row r="257" s="3" customFormat="1" x14ac:dyDescent="0.3"/>
    <row r="258" s="3" customFormat="1" x14ac:dyDescent="0.3"/>
    <row r="259" s="3" customFormat="1" x14ac:dyDescent="0.3"/>
    <row r="260" s="3" customFormat="1" x14ac:dyDescent="0.3"/>
    <row r="261" s="3" customFormat="1" x14ac:dyDescent="0.3"/>
    <row r="262" s="3" customFormat="1" x14ac:dyDescent="0.3"/>
    <row r="263" s="3" customFormat="1" x14ac:dyDescent="0.3"/>
    <row r="264" s="3" customFormat="1" x14ac:dyDescent="0.3"/>
    <row r="265" s="3" customFormat="1" x14ac:dyDescent="0.3"/>
    <row r="266" s="3" customFormat="1" x14ac:dyDescent="0.3"/>
    <row r="267" s="3" customFormat="1" x14ac:dyDescent="0.3"/>
    <row r="268" s="3" customFormat="1" x14ac:dyDescent="0.3"/>
    <row r="269" s="3" customFormat="1" x14ac:dyDescent="0.3"/>
    <row r="270" s="3" customFormat="1" x14ac:dyDescent="0.3"/>
    <row r="271" s="3" customFormat="1" x14ac:dyDescent="0.3"/>
    <row r="272" s="3" customFormat="1" x14ac:dyDescent="0.3"/>
    <row r="273" s="3" customFormat="1" x14ac:dyDescent="0.3"/>
    <row r="274" s="3" customFormat="1" x14ac:dyDescent="0.3"/>
    <row r="275" s="3" customFormat="1" x14ac:dyDescent="0.3"/>
    <row r="276" s="3" customFormat="1" x14ac:dyDescent="0.3"/>
    <row r="277" s="3" customFormat="1" x14ac:dyDescent="0.3"/>
    <row r="278" s="3" customFormat="1" x14ac:dyDescent="0.3"/>
    <row r="279" s="3" customFormat="1" x14ac:dyDescent="0.3"/>
    <row r="280" s="3" customFormat="1" x14ac:dyDescent="0.3"/>
    <row r="281" s="3" customFormat="1" x14ac:dyDescent="0.3"/>
    <row r="282" s="3" customFormat="1" x14ac:dyDescent="0.3"/>
    <row r="283" s="3" customFormat="1" x14ac:dyDescent="0.3"/>
    <row r="284" s="3" customFormat="1" x14ac:dyDescent="0.3"/>
    <row r="285" s="3" customFormat="1" x14ac:dyDescent="0.3"/>
    <row r="286" s="3" customFormat="1" x14ac:dyDescent="0.3"/>
    <row r="287" s="3" customFormat="1" x14ac:dyDescent="0.3"/>
    <row r="288" s="3" customFormat="1" x14ac:dyDescent="0.3"/>
    <row r="289" s="3" customFormat="1" x14ac:dyDescent="0.3"/>
    <row r="290" s="3" customFormat="1" x14ac:dyDescent="0.3"/>
    <row r="291" s="3" customFormat="1" x14ac:dyDescent="0.3"/>
    <row r="292" s="3" customFormat="1" x14ac:dyDescent="0.3"/>
    <row r="293" s="3" customFormat="1" x14ac:dyDescent="0.3"/>
    <row r="294" s="3" customFormat="1" x14ac:dyDescent="0.3"/>
    <row r="295" s="3" customFormat="1" x14ac:dyDescent="0.3"/>
    <row r="296" s="3" customFormat="1" x14ac:dyDescent="0.3"/>
    <row r="297" s="3" customFormat="1" x14ac:dyDescent="0.3"/>
    <row r="298" s="3" customFormat="1" x14ac:dyDescent="0.3"/>
    <row r="299" s="3" customFormat="1" x14ac:dyDescent="0.3"/>
    <row r="300" s="3" customFormat="1" x14ac:dyDescent="0.3"/>
    <row r="301" s="3" customFormat="1" x14ac:dyDescent="0.3"/>
    <row r="302" s="3" customFormat="1" x14ac:dyDescent="0.3"/>
    <row r="303" s="3" customFormat="1" x14ac:dyDescent="0.3"/>
    <row r="304" s="3" customFormat="1" x14ac:dyDescent="0.3"/>
    <row r="305" s="3" customFormat="1" x14ac:dyDescent="0.3"/>
    <row r="306" s="3" customFormat="1" x14ac:dyDescent="0.3"/>
    <row r="307" s="3" customFormat="1" x14ac:dyDescent="0.3"/>
    <row r="308" s="3" customFormat="1" x14ac:dyDescent="0.3"/>
    <row r="309" s="3" customFormat="1" x14ac:dyDescent="0.3"/>
    <row r="310" s="3" customFormat="1" x14ac:dyDescent="0.3"/>
    <row r="311" s="3" customFormat="1" x14ac:dyDescent="0.3"/>
    <row r="312" s="3" customFormat="1" x14ac:dyDescent="0.3"/>
    <row r="313" s="3" customFormat="1" x14ac:dyDescent="0.3"/>
    <row r="314" s="3" customFormat="1" x14ac:dyDescent="0.3"/>
    <row r="315" s="3" customFormat="1" x14ac:dyDescent="0.3"/>
    <row r="316" s="3" customFormat="1" x14ac:dyDescent="0.3"/>
    <row r="317" s="3" customFormat="1" x14ac:dyDescent="0.3"/>
    <row r="318" s="3" customFormat="1" x14ac:dyDescent="0.3"/>
    <row r="319" s="3" customFormat="1" x14ac:dyDescent="0.3"/>
    <row r="320" s="3" customFormat="1" x14ac:dyDescent="0.3"/>
    <row r="321" s="3" customFormat="1" x14ac:dyDescent="0.3"/>
    <row r="322" s="3" customFormat="1" x14ac:dyDescent="0.3"/>
    <row r="323" s="3" customFormat="1" x14ac:dyDescent="0.3"/>
    <row r="324" s="3" customFormat="1" x14ac:dyDescent="0.3"/>
    <row r="325" s="3" customFormat="1" x14ac:dyDescent="0.3"/>
    <row r="326" s="3" customFormat="1" x14ac:dyDescent="0.3"/>
    <row r="327" s="3" customFormat="1" x14ac:dyDescent="0.3"/>
    <row r="328" s="3" customFormat="1" x14ac:dyDescent="0.3"/>
    <row r="329" s="3" customFormat="1" x14ac:dyDescent="0.3"/>
    <row r="330" s="3" customFormat="1" x14ac:dyDescent="0.3"/>
    <row r="331" s="3" customFormat="1" x14ac:dyDescent="0.3"/>
    <row r="332" s="3" customFormat="1" x14ac:dyDescent="0.3"/>
    <row r="333" s="3" customFormat="1" x14ac:dyDescent="0.3"/>
    <row r="334" s="3" customFormat="1" x14ac:dyDescent="0.3"/>
    <row r="335" s="3" customFormat="1" x14ac:dyDescent="0.3"/>
    <row r="336" s="3" customFormat="1" x14ac:dyDescent="0.3"/>
    <row r="337" s="3" customFormat="1" x14ac:dyDescent="0.3"/>
    <row r="338" s="3" customFormat="1" x14ac:dyDescent="0.3"/>
    <row r="339" s="3" customFormat="1" x14ac:dyDescent="0.3"/>
    <row r="340" s="3" customFormat="1" x14ac:dyDescent="0.3"/>
    <row r="341" s="3" customFormat="1" x14ac:dyDescent="0.3"/>
    <row r="342" s="3" customFormat="1" x14ac:dyDescent="0.3"/>
    <row r="343" s="3" customFormat="1" x14ac:dyDescent="0.3"/>
    <row r="344" s="3" customFormat="1" x14ac:dyDescent="0.3"/>
    <row r="345" s="3" customFormat="1" x14ac:dyDescent="0.3"/>
    <row r="346" s="3" customFormat="1" x14ac:dyDescent="0.3"/>
    <row r="347" s="3" customFormat="1" x14ac:dyDescent="0.3"/>
    <row r="348" s="3" customFormat="1" x14ac:dyDescent="0.3"/>
    <row r="349" s="3" customFormat="1" x14ac:dyDescent="0.3"/>
    <row r="350" s="3" customFormat="1" x14ac:dyDescent="0.3"/>
    <row r="351" s="3" customFormat="1" x14ac:dyDescent="0.3"/>
    <row r="352" s="3" customFormat="1" x14ac:dyDescent="0.3"/>
    <row r="353" s="3" customFormat="1" x14ac:dyDescent="0.3"/>
    <row r="354" s="3" customFormat="1" x14ac:dyDescent="0.3"/>
    <row r="355" s="3" customFormat="1" x14ac:dyDescent="0.3"/>
    <row r="356" s="3" customFormat="1" x14ac:dyDescent="0.3"/>
    <row r="357" s="3" customFormat="1" x14ac:dyDescent="0.3"/>
    <row r="358" s="3" customFormat="1" x14ac:dyDescent="0.3"/>
    <row r="359" s="3" customFormat="1" x14ac:dyDescent="0.3"/>
    <row r="360" s="3" customFormat="1" x14ac:dyDescent="0.3"/>
    <row r="361" s="3" customFormat="1" x14ac:dyDescent="0.3"/>
    <row r="362" s="3" customFormat="1" x14ac:dyDescent="0.3"/>
    <row r="363" s="3" customFormat="1" x14ac:dyDescent="0.3"/>
    <row r="364" s="3" customFormat="1" x14ac:dyDescent="0.3"/>
    <row r="365" s="3" customFormat="1" x14ac:dyDescent="0.3"/>
    <row r="366" s="3" customFormat="1" x14ac:dyDescent="0.3"/>
    <row r="367" s="3" customFormat="1" x14ac:dyDescent="0.3"/>
    <row r="368" s="3" customFormat="1" x14ac:dyDescent="0.3"/>
    <row r="369" spans="2:11" x14ac:dyDescent="0.3">
      <c r="B369" s="3"/>
      <c r="C369" s="3"/>
      <c r="D369" s="3"/>
      <c r="E369" s="3"/>
      <c r="F369" s="3"/>
      <c r="G369" s="3"/>
      <c r="H369" s="3"/>
      <c r="I369" s="3"/>
      <c r="J369" s="3"/>
      <c r="K369" s="3"/>
    </row>
    <row r="370" spans="2:11" x14ac:dyDescent="0.3">
      <c r="F370" s="3"/>
      <c r="G370" s="3"/>
      <c r="H370" s="3"/>
      <c r="I370" s="3"/>
      <c r="J370" s="3"/>
      <c r="K370" s="3"/>
    </row>
    <row r="371" spans="2:11" x14ac:dyDescent="0.3">
      <c r="F371" s="3"/>
      <c r="G371" s="3"/>
      <c r="H371" s="3"/>
      <c r="I371" s="3"/>
      <c r="J371" s="3"/>
      <c r="K371" s="3"/>
    </row>
    <row r="372" spans="2:11" x14ac:dyDescent="0.3">
      <c r="F372" s="3"/>
      <c r="G372" s="3"/>
      <c r="H372" s="3"/>
      <c r="I372" s="3"/>
      <c r="J372" s="3"/>
      <c r="K372" s="3"/>
    </row>
    <row r="373" spans="2:11" x14ac:dyDescent="0.3">
      <c r="F373" s="3"/>
      <c r="G373" s="3"/>
      <c r="H373" s="3"/>
      <c r="I373" s="3"/>
      <c r="J373" s="3"/>
      <c r="K373" s="3"/>
    </row>
    <row r="374" spans="2:11" x14ac:dyDescent="0.3">
      <c r="F374" s="3"/>
      <c r="G374" s="3"/>
      <c r="H374" s="3"/>
      <c r="I374" s="3"/>
      <c r="J374" s="3"/>
      <c r="K374" s="3"/>
    </row>
    <row r="375" spans="2:11" x14ac:dyDescent="0.3">
      <c r="F375" s="3"/>
      <c r="G375" s="3"/>
      <c r="H375" s="3"/>
      <c r="I375" s="3"/>
      <c r="J375" s="3"/>
      <c r="K375" s="3"/>
    </row>
    <row r="376" spans="2:11" x14ac:dyDescent="0.3">
      <c r="F376" s="3"/>
      <c r="G376" s="3"/>
      <c r="H376" s="3"/>
      <c r="I376" s="3"/>
      <c r="J376" s="3"/>
      <c r="K376" s="3"/>
    </row>
    <row r="377" spans="2:11" x14ac:dyDescent="0.3">
      <c r="F377" s="3"/>
      <c r="G377" s="3"/>
      <c r="H377" s="3"/>
      <c r="I377" s="3"/>
      <c r="J377" s="3"/>
      <c r="K377" s="3"/>
    </row>
    <row r="378" spans="2:11" x14ac:dyDescent="0.3">
      <c r="F378" s="3"/>
      <c r="G378" s="3"/>
      <c r="H378" s="3"/>
      <c r="I378" s="3"/>
      <c r="J378" s="3"/>
      <c r="K378" s="3"/>
    </row>
    <row r="379" spans="2:11" x14ac:dyDescent="0.3">
      <c r="F379" s="3"/>
      <c r="G379" s="3"/>
      <c r="H379" s="3"/>
      <c r="I379" s="3"/>
      <c r="J379" s="3"/>
      <c r="K379" s="3"/>
    </row>
    <row r="380" spans="2:11" x14ac:dyDescent="0.3">
      <c r="F380" s="3"/>
      <c r="G380" s="3"/>
      <c r="H380" s="3"/>
      <c r="I380" s="3"/>
      <c r="J380" s="3"/>
      <c r="K380" s="3"/>
    </row>
    <row r="381" spans="2:11" x14ac:dyDescent="0.3">
      <c r="F381" s="3"/>
      <c r="G381" s="3"/>
      <c r="H381" s="3"/>
      <c r="I381" s="3"/>
      <c r="J381" s="3"/>
      <c r="K381" s="3"/>
    </row>
    <row r="382" spans="2:11" x14ac:dyDescent="0.3">
      <c r="F382" s="3"/>
      <c r="G382" s="3"/>
      <c r="H382" s="3"/>
      <c r="I382" s="3"/>
      <c r="J382" s="3"/>
      <c r="K382" s="3"/>
    </row>
    <row r="383" spans="2:11" x14ac:dyDescent="0.3">
      <c r="F383" s="3"/>
      <c r="G383" s="3"/>
      <c r="H383" s="3"/>
      <c r="I383" s="3"/>
      <c r="J383" s="3"/>
      <c r="K383" s="3"/>
    </row>
    <row r="384" spans="2:11" x14ac:dyDescent="0.3">
      <c r="F384" s="3"/>
      <c r="G384" s="3"/>
      <c r="H384" s="3"/>
      <c r="I384" s="3"/>
      <c r="J384" s="3"/>
      <c r="K384" s="3"/>
    </row>
    <row r="385" spans="6:11" x14ac:dyDescent="0.3">
      <c r="F385" s="3"/>
      <c r="G385" s="3"/>
      <c r="H385" s="3"/>
      <c r="I385" s="3"/>
      <c r="J385" s="3"/>
      <c r="K385" s="3"/>
    </row>
    <row r="386" spans="6:11" x14ac:dyDescent="0.3">
      <c r="F386" s="3"/>
      <c r="G386" s="3"/>
      <c r="H386" s="3"/>
      <c r="I386" s="3"/>
      <c r="J386" s="3"/>
      <c r="K386" s="3"/>
    </row>
    <row r="387" spans="6:11" x14ac:dyDescent="0.3">
      <c r="F387" s="3"/>
      <c r="G387" s="3"/>
      <c r="H387" s="3"/>
      <c r="I387" s="3"/>
      <c r="J387" s="3"/>
      <c r="K387" s="3"/>
    </row>
    <row r="388" spans="6:11" x14ac:dyDescent="0.3">
      <c r="F388" s="3"/>
      <c r="G388" s="3"/>
      <c r="H388" s="3"/>
      <c r="I388" s="3"/>
      <c r="J388" s="3"/>
      <c r="K388" s="3"/>
    </row>
    <row r="389" spans="6:11" x14ac:dyDescent="0.3">
      <c r="F389" s="3"/>
      <c r="G389" s="3"/>
      <c r="H389" s="3"/>
      <c r="I389" s="3"/>
      <c r="J389" s="3"/>
      <c r="K389" s="3"/>
    </row>
    <row r="390" spans="6:11" x14ac:dyDescent="0.3">
      <c r="F390" s="3"/>
      <c r="G390" s="3"/>
      <c r="H390" s="3"/>
      <c r="I390" s="3"/>
      <c r="J390" s="3"/>
      <c r="K390" s="3"/>
    </row>
    <row r="391" spans="6:11" x14ac:dyDescent="0.3">
      <c r="F391" s="3"/>
      <c r="G391" s="3"/>
      <c r="H391" s="3"/>
      <c r="I391" s="3"/>
      <c r="J391" s="3"/>
      <c r="K391" s="3"/>
    </row>
    <row r="392" spans="6:11" x14ac:dyDescent="0.3">
      <c r="F392" s="3"/>
      <c r="G392" s="3"/>
      <c r="H392" s="3"/>
      <c r="I392" s="3"/>
      <c r="J392" s="3"/>
      <c r="K392" s="3"/>
    </row>
    <row r="393" spans="6:11" x14ac:dyDescent="0.3">
      <c r="F393" s="3"/>
      <c r="G393" s="3"/>
      <c r="H393" s="3"/>
      <c r="I393" s="3"/>
      <c r="J393" s="3"/>
      <c r="K393" s="3"/>
    </row>
    <row r="394" spans="6:11" x14ac:dyDescent="0.3">
      <c r="F394" s="3"/>
      <c r="G394" s="3"/>
      <c r="H394" s="3"/>
      <c r="I394" s="3"/>
      <c r="J394" s="3"/>
      <c r="K394" s="3"/>
    </row>
    <row r="395" spans="6:11" x14ac:dyDescent="0.3">
      <c r="F395" s="3"/>
      <c r="G395" s="3"/>
      <c r="H395" s="3"/>
      <c r="I395" s="3"/>
      <c r="J395" s="3"/>
      <c r="K395" s="3"/>
    </row>
    <row r="396" spans="6:11" x14ac:dyDescent="0.3">
      <c r="F396" s="3"/>
      <c r="G396" s="3"/>
      <c r="H396" s="3"/>
      <c r="I396" s="3"/>
      <c r="J396" s="3"/>
      <c r="K396" s="3"/>
    </row>
    <row r="397" spans="6:11" x14ac:dyDescent="0.3">
      <c r="F397" s="3"/>
      <c r="G397" s="3"/>
      <c r="H397" s="3"/>
      <c r="I397" s="3"/>
      <c r="J397" s="3"/>
      <c r="K397" s="3"/>
    </row>
    <row r="398" spans="6:11" x14ac:dyDescent="0.3">
      <c r="F398" s="3"/>
      <c r="G398" s="3"/>
      <c r="H398" s="3"/>
      <c r="I398" s="3"/>
      <c r="J398" s="3"/>
      <c r="K398" s="3"/>
    </row>
    <row r="399" spans="6:11" x14ac:dyDescent="0.3">
      <c r="F399" s="3"/>
      <c r="G399" s="3"/>
      <c r="H399" s="3"/>
      <c r="I399" s="3"/>
      <c r="J399" s="3"/>
      <c r="K399" s="3"/>
    </row>
    <row r="400" spans="6:11" x14ac:dyDescent="0.3">
      <c r="F400" s="3"/>
      <c r="G400" s="3"/>
      <c r="H400" s="3"/>
      <c r="I400" s="3"/>
      <c r="J400" s="3"/>
      <c r="K400" s="3"/>
    </row>
    <row r="401" spans="6:11" x14ac:dyDescent="0.3">
      <c r="F401" s="3"/>
      <c r="G401" s="3"/>
      <c r="H401" s="3"/>
      <c r="I401" s="3"/>
      <c r="J401" s="3"/>
      <c r="K401" s="3"/>
    </row>
    <row r="402" spans="6:11" x14ac:dyDescent="0.3">
      <c r="F402" s="3"/>
      <c r="G402" s="3"/>
      <c r="H402" s="3"/>
      <c r="I402" s="3"/>
      <c r="J402" s="3"/>
      <c r="K402" s="3"/>
    </row>
    <row r="403" spans="6:11" x14ac:dyDescent="0.3">
      <c r="F403" s="3"/>
      <c r="G403" s="3"/>
      <c r="H403" s="3"/>
      <c r="I403" s="3"/>
      <c r="J403" s="3"/>
      <c r="K403" s="3"/>
    </row>
    <row r="404" spans="6:11" x14ac:dyDescent="0.3">
      <c r="F404" s="3"/>
      <c r="G404" s="3"/>
      <c r="H404" s="3"/>
      <c r="I404" s="3"/>
      <c r="J404" s="3"/>
      <c r="K404" s="3"/>
    </row>
    <row r="405" spans="6:11" x14ac:dyDescent="0.3">
      <c r="F405" s="3"/>
      <c r="G405" s="3"/>
      <c r="H405" s="3"/>
      <c r="I405" s="3"/>
      <c r="J405" s="3"/>
      <c r="K405" s="3"/>
    </row>
    <row r="406" spans="6:11" x14ac:dyDescent="0.3">
      <c r="F406" s="3"/>
      <c r="G406" s="3"/>
      <c r="H406" s="3"/>
      <c r="I406" s="3"/>
      <c r="J406" s="3"/>
      <c r="K406" s="3"/>
    </row>
    <row r="407" spans="6:11" x14ac:dyDescent="0.3">
      <c r="F407" s="3"/>
      <c r="G407" s="3"/>
      <c r="H407" s="3"/>
      <c r="I407" s="3"/>
      <c r="J407" s="3"/>
      <c r="K407" s="3"/>
    </row>
    <row r="408" spans="6:11" x14ac:dyDescent="0.3">
      <c r="F408" s="3"/>
      <c r="G408" s="3"/>
      <c r="H408" s="3"/>
      <c r="I408" s="3"/>
      <c r="J408" s="3"/>
      <c r="K408" s="3"/>
    </row>
    <row r="409" spans="6:11" x14ac:dyDescent="0.3">
      <c r="F409" s="3"/>
      <c r="G409" s="3"/>
      <c r="H409" s="3"/>
      <c r="I409" s="3"/>
      <c r="J409" s="3"/>
      <c r="K409" s="3"/>
    </row>
    <row r="410" spans="6:11" x14ac:dyDescent="0.3">
      <c r="F410" s="3"/>
      <c r="G410" s="3"/>
      <c r="H410" s="3"/>
      <c r="I410" s="3"/>
      <c r="J410" s="3"/>
      <c r="K410" s="3"/>
    </row>
    <row r="411" spans="6:11" x14ac:dyDescent="0.3">
      <c r="F411" s="3"/>
      <c r="G411" s="3"/>
      <c r="H411" s="3"/>
      <c r="I411" s="3"/>
      <c r="J411" s="3"/>
      <c r="K411" s="3"/>
    </row>
    <row r="412" spans="6:11" x14ac:dyDescent="0.3">
      <c r="F412" s="3"/>
      <c r="G412" s="3"/>
      <c r="H412" s="3"/>
      <c r="I412" s="3"/>
      <c r="J412" s="3"/>
      <c r="K412" s="3"/>
    </row>
    <row r="413" spans="6:11" x14ac:dyDescent="0.3">
      <c r="F413" s="3"/>
      <c r="G413" s="3"/>
      <c r="H413" s="3"/>
      <c r="I413" s="3"/>
      <c r="J413" s="3"/>
      <c r="K413" s="3"/>
    </row>
    <row r="414" spans="6:11" x14ac:dyDescent="0.3">
      <c r="F414" s="3"/>
      <c r="G414" s="3"/>
      <c r="H414" s="3"/>
      <c r="I414" s="3"/>
      <c r="J414" s="3"/>
      <c r="K414" s="3"/>
    </row>
    <row r="415" spans="6:11" x14ac:dyDescent="0.3">
      <c r="F415" s="3"/>
      <c r="G415" s="3"/>
      <c r="H415" s="3"/>
      <c r="I415" s="3"/>
      <c r="J415" s="3"/>
      <c r="K415" s="3"/>
    </row>
    <row r="416" spans="6:11" x14ac:dyDescent="0.3">
      <c r="F416" s="3"/>
      <c r="G416" s="3"/>
      <c r="H416" s="3"/>
      <c r="I416" s="3"/>
      <c r="J416" s="3"/>
      <c r="K416" s="3"/>
    </row>
    <row r="417" spans="6:11" x14ac:dyDescent="0.3">
      <c r="F417" s="3"/>
      <c r="G417" s="3"/>
      <c r="H417" s="3"/>
      <c r="I417" s="3"/>
      <c r="J417" s="3"/>
      <c r="K417" s="3"/>
    </row>
    <row r="418" spans="6:11" x14ac:dyDescent="0.3">
      <c r="F418" s="3"/>
      <c r="G418" s="3"/>
      <c r="H418" s="3"/>
      <c r="I418" s="3"/>
      <c r="J418" s="3"/>
      <c r="K418" s="3"/>
    </row>
    <row r="419" spans="6:11" x14ac:dyDescent="0.3">
      <c r="F419" s="3"/>
      <c r="G419" s="3"/>
      <c r="H419" s="3"/>
      <c r="I419" s="3"/>
      <c r="J419" s="3"/>
      <c r="K419" s="3"/>
    </row>
    <row r="420" spans="6:11" x14ac:dyDescent="0.3">
      <c r="F420" s="3"/>
      <c r="G420" s="3"/>
      <c r="H420" s="3"/>
      <c r="I420" s="3"/>
      <c r="J420" s="3"/>
      <c r="K420" s="3"/>
    </row>
    <row r="421" spans="6:11" x14ac:dyDescent="0.3">
      <c r="F421" s="3"/>
      <c r="G421" s="3"/>
      <c r="H421" s="3"/>
      <c r="I421" s="3"/>
      <c r="J421" s="3"/>
      <c r="K421" s="3"/>
    </row>
    <row r="422" spans="6:11" x14ac:dyDescent="0.3">
      <c r="F422" s="3"/>
      <c r="G422" s="3"/>
      <c r="H422" s="3"/>
      <c r="I422" s="3"/>
      <c r="J422" s="3"/>
      <c r="K422" s="3"/>
    </row>
    <row r="423" spans="6:11" x14ac:dyDescent="0.3">
      <c r="F423" s="3"/>
      <c r="G423" s="3"/>
      <c r="H423" s="3"/>
      <c r="I423" s="3"/>
      <c r="J423" s="3"/>
      <c r="K423" s="3"/>
    </row>
    <row r="424" spans="6:11" x14ac:dyDescent="0.3">
      <c r="F424" s="3"/>
      <c r="G424" s="3"/>
      <c r="H424" s="3"/>
      <c r="I424" s="3"/>
      <c r="J424" s="3"/>
      <c r="K424" s="3"/>
    </row>
    <row r="425" spans="6:11" x14ac:dyDescent="0.3">
      <c r="F425" s="3"/>
      <c r="G425" s="3"/>
      <c r="H425" s="3"/>
      <c r="I425" s="3"/>
      <c r="J425" s="3"/>
      <c r="K425" s="3"/>
    </row>
    <row r="426" spans="6:11" x14ac:dyDescent="0.3">
      <c r="F426" s="3"/>
      <c r="G426" s="3"/>
      <c r="H426" s="3"/>
      <c r="I426" s="3"/>
      <c r="J426" s="3"/>
      <c r="K426" s="3"/>
    </row>
    <row r="427" spans="6:11" x14ac:dyDescent="0.3">
      <c r="F427" s="3"/>
      <c r="G427" s="3"/>
      <c r="H427" s="3"/>
      <c r="I427" s="3"/>
      <c r="J427" s="3"/>
      <c r="K427" s="3"/>
    </row>
    <row r="428" spans="6:11" x14ac:dyDescent="0.3">
      <c r="F428" s="3"/>
      <c r="G428" s="3"/>
      <c r="H428" s="3"/>
      <c r="I428" s="3"/>
      <c r="J428" s="3"/>
      <c r="K428" s="3"/>
    </row>
    <row r="429" spans="6:11" x14ac:dyDescent="0.3">
      <c r="F429" s="3"/>
      <c r="G429" s="3"/>
      <c r="H429" s="3"/>
      <c r="I429" s="3"/>
      <c r="J429" s="3"/>
      <c r="K429" s="3"/>
    </row>
    <row r="430" spans="6:11" x14ac:dyDescent="0.3">
      <c r="F430" s="3"/>
      <c r="G430" s="3"/>
      <c r="H430" s="3"/>
      <c r="I430" s="3"/>
      <c r="J430" s="3"/>
      <c r="K430" s="3"/>
    </row>
    <row r="431" spans="6:11" x14ac:dyDescent="0.3">
      <c r="F431" s="3"/>
      <c r="G431" s="3"/>
      <c r="H431" s="3"/>
      <c r="I431" s="3"/>
      <c r="J431" s="3"/>
      <c r="K431" s="3"/>
    </row>
    <row r="432" spans="6:11" x14ac:dyDescent="0.3">
      <c r="F432" s="3"/>
      <c r="G432" s="3"/>
      <c r="H432" s="3"/>
      <c r="I432" s="3"/>
      <c r="J432" s="3"/>
      <c r="K432" s="3"/>
    </row>
    <row r="433" spans="6:11" x14ac:dyDescent="0.3">
      <c r="F433" s="3"/>
      <c r="G433" s="3"/>
      <c r="H433" s="3"/>
      <c r="I433" s="3"/>
      <c r="J433" s="3"/>
      <c r="K433" s="3"/>
    </row>
    <row r="434" spans="6:11" x14ac:dyDescent="0.3">
      <c r="F434" s="3"/>
      <c r="G434" s="3"/>
      <c r="H434" s="3"/>
      <c r="I434" s="3"/>
      <c r="J434" s="3"/>
      <c r="K434" s="3"/>
    </row>
    <row r="435" spans="6:11" x14ac:dyDescent="0.3">
      <c r="F435" s="3"/>
      <c r="G435" s="3"/>
      <c r="H435" s="3"/>
      <c r="I435" s="3"/>
      <c r="J435" s="3"/>
      <c r="K435" s="3"/>
    </row>
    <row r="436" spans="6:11" x14ac:dyDescent="0.3">
      <c r="F436" s="3"/>
      <c r="G436" s="3"/>
      <c r="H436" s="3"/>
      <c r="I436" s="3"/>
      <c r="J436" s="3"/>
      <c r="K436" s="3"/>
    </row>
    <row r="437" spans="6:11" x14ac:dyDescent="0.3">
      <c r="F437" s="3"/>
      <c r="G437" s="3"/>
      <c r="H437" s="3"/>
      <c r="I437" s="3"/>
      <c r="J437" s="3"/>
      <c r="K437" s="3"/>
    </row>
    <row r="438" spans="6:11" x14ac:dyDescent="0.3">
      <c r="F438" s="3"/>
      <c r="G438" s="3"/>
      <c r="H438" s="3"/>
      <c r="I438" s="3"/>
      <c r="J438" s="3"/>
      <c r="K438" s="3"/>
    </row>
    <row r="439" spans="6:11" x14ac:dyDescent="0.3">
      <c r="F439" s="3"/>
      <c r="G439" s="3"/>
      <c r="H439" s="3"/>
      <c r="I439" s="3"/>
      <c r="J439" s="3"/>
      <c r="K439" s="3"/>
    </row>
    <row r="440" spans="6:11" x14ac:dyDescent="0.3">
      <c r="F440" s="3"/>
      <c r="G440" s="3"/>
      <c r="H440" s="3"/>
      <c r="I440" s="3"/>
      <c r="J440" s="3"/>
      <c r="K440" s="3"/>
    </row>
    <row r="441" spans="6:11" x14ac:dyDescent="0.3">
      <c r="F441" s="3"/>
      <c r="G441" s="3"/>
      <c r="H441" s="3"/>
      <c r="I441" s="3"/>
      <c r="J441" s="3"/>
      <c r="K441" s="3"/>
    </row>
    <row r="442" spans="6:11" x14ac:dyDescent="0.3">
      <c r="F442" s="3"/>
      <c r="G442" s="3"/>
      <c r="H442" s="3"/>
      <c r="I442" s="3"/>
      <c r="J442" s="3"/>
      <c r="K442" s="3"/>
    </row>
    <row r="443" spans="6:11" x14ac:dyDescent="0.3">
      <c r="F443" s="3"/>
      <c r="G443" s="3"/>
      <c r="H443" s="3"/>
      <c r="I443" s="3"/>
      <c r="J443" s="3"/>
      <c r="K443" s="3"/>
    </row>
    <row r="444" spans="6:11" x14ac:dyDescent="0.3">
      <c r="F444" s="3"/>
      <c r="G444" s="3"/>
      <c r="H444" s="3"/>
      <c r="I444" s="3"/>
      <c r="J444" s="3"/>
      <c r="K444" s="3"/>
    </row>
    <row r="445" spans="6:11" x14ac:dyDescent="0.3">
      <c r="F445" s="3"/>
      <c r="G445" s="3"/>
      <c r="H445" s="3"/>
      <c r="I445" s="3"/>
      <c r="J445" s="3"/>
      <c r="K445" s="3"/>
    </row>
    <row r="446" spans="6:11" x14ac:dyDescent="0.3">
      <c r="F446" s="3"/>
      <c r="G446" s="3"/>
      <c r="H446" s="3"/>
      <c r="I446" s="3"/>
      <c r="J446" s="3"/>
      <c r="K446" s="3"/>
    </row>
    <row r="447" spans="6:11" x14ac:dyDescent="0.3">
      <c r="F447" s="3"/>
      <c r="G447" s="3"/>
      <c r="H447" s="3"/>
      <c r="I447" s="3"/>
      <c r="J447" s="3"/>
      <c r="K447" s="3"/>
    </row>
    <row r="448" spans="6:11" x14ac:dyDescent="0.3">
      <c r="F448" s="3"/>
      <c r="G448" s="3"/>
      <c r="H448" s="3"/>
      <c r="I448" s="3"/>
      <c r="J448" s="3"/>
      <c r="K448" s="3"/>
    </row>
    <row r="449" spans="6:11" x14ac:dyDescent="0.3">
      <c r="F449" s="3"/>
      <c r="G449" s="3"/>
      <c r="H449" s="3"/>
      <c r="I449" s="3"/>
      <c r="J449" s="3"/>
      <c r="K449" s="3"/>
    </row>
    <row r="450" spans="6:11" x14ac:dyDescent="0.3">
      <c r="F450" s="3"/>
      <c r="G450" s="3"/>
      <c r="H450" s="3"/>
      <c r="I450" s="3"/>
      <c r="J450" s="3"/>
      <c r="K450" s="3"/>
    </row>
    <row r="451" spans="6:11" x14ac:dyDescent="0.3">
      <c r="F451" s="3"/>
      <c r="G451" s="3"/>
      <c r="H451" s="3"/>
      <c r="I451" s="3"/>
      <c r="J451" s="3"/>
      <c r="K451" s="3"/>
    </row>
    <row r="452" spans="6:11" x14ac:dyDescent="0.3">
      <c r="F452" s="3"/>
      <c r="G452" s="3"/>
      <c r="H452" s="3"/>
      <c r="I452" s="3"/>
      <c r="J452" s="3"/>
      <c r="K452" s="3"/>
    </row>
    <row r="453" spans="6:11" x14ac:dyDescent="0.3">
      <c r="F453" s="3"/>
      <c r="G453" s="3"/>
      <c r="H453" s="3"/>
      <c r="I453" s="3"/>
      <c r="J453" s="3"/>
      <c r="K453" s="3"/>
    </row>
    <row r="454" spans="6:11" x14ac:dyDescent="0.3">
      <c r="F454" s="3"/>
      <c r="G454" s="3"/>
      <c r="H454" s="3"/>
      <c r="I454" s="3"/>
      <c r="J454" s="3"/>
      <c r="K454" s="3"/>
    </row>
    <row r="455" spans="6:11" x14ac:dyDescent="0.3">
      <c r="F455" s="3"/>
      <c r="G455" s="3"/>
      <c r="H455" s="3"/>
      <c r="I455" s="3"/>
      <c r="J455" s="3"/>
      <c r="K455" s="3"/>
    </row>
    <row r="456" spans="6:11" x14ac:dyDescent="0.3">
      <c r="F456" s="3"/>
      <c r="G456" s="3"/>
      <c r="H456" s="3"/>
      <c r="I456" s="3"/>
      <c r="J456" s="3"/>
      <c r="K456" s="3"/>
    </row>
    <row r="457" spans="6:11" x14ac:dyDescent="0.3">
      <c r="F457" s="3"/>
      <c r="G457" s="3"/>
      <c r="H457" s="3"/>
      <c r="I457" s="3"/>
      <c r="J457" s="3"/>
      <c r="K457" s="3"/>
    </row>
    <row r="458" spans="6:11" x14ac:dyDescent="0.3">
      <c r="F458" s="3"/>
      <c r="G458" s="3"/>
      <c r="H458" s="3"/>
      <c r="I458" s="3"/>
      <c r="J458" s="3"/>
      <c r="K458" s="3"/>
    </row>
    <row r="459" spans="6:11" x14ac:dyDescent="0.3">
      <c r="F459" s="3"/>
      <c r="G459" s="3"/>
      <c r="H459" s="3"/>
      <c r="I459" s="3"/>
      <c r="J459" s="3"/>
      <c r="K459" s="3"/>
    </row>
    <row r="460" spans="6:11" x14ac:dyDescent="0.3">
      <c r="F460" s="3"/>
      <c r="G460" s="3"/>
      <c r="H460" s="3"/>
      <c r="I460" s="3"/>
      <c r="J460" s="3"/>
      <c r="K460" s="3"/>
    </row>
    <row r="461" spans="6:11" x14ac:dyDescent="0.3">
      <c r="F461" s="3"/>
      <c r="G461" s="3"/>
      <c r="H461" s="3"/>
      <c r="I461" s="3"/>
      <c r="J461" s="3"/>
      <c r="K461" s="3"/>
    </row>
    <row r="462" spans="6:11" x14ac:dyDescent="0.3">
      <c r="F462" s="3"/>
      <c r="G462" s="3"/>
      <c r="H462" s="3"/>
      <c r="I462" s="3"/>
      <c r="J462" s="3"/>
      <c r="K462" s="3"/>
    </row>
    <row r="463" spans="6:11" x14ac:dyDescent="0.3">
      <c r="F463" s="3"/>
      <c r="G463" s="3"/>
      <c r="H463" s="3"/>
      <c r="I463" s="3"/>
      <c r="J463" s="3"/>
      <c r="K463" s="3"/>
    </row>
    <row r="464" spans="6:11" x14ac:dyDescent="0.3">
      <c r="F464" s="3"/>
      <c r="G464" s="3"/>
      <c r="H464" s="3"/>
      <c r="I464" s="3"/>
      <c r="J464" s="3"/>
      <c r="K464" s="3"/>
    </row>
    <row r="465" spans="6:11" x14ac:dyDescent="0.3">
      <c r="F465" s="3"/>
      <c r="G465" s="3"/>
      <c r="H465" s="3"/>
      <c r="I465" s="3"/>
      <c r="J465" s="3"/>
      <c r="K465" s="3"/>
    </row>
    <row r="466" spans="6:11" x14ac:dyDescent="0.3">
      <c r="F466" s="3"/>
      <c r="G466" s="3"/>
      <c r="H466" s="3"/>
      <c r="I466" s="3"/>
      <c r="J466" s="3"/>
      <c r="K466" s="3"/>
    </row>
    <row r="467" spans="6:11" x14ac:dyDescent="0.3">
      <c r="F467" s="3"/>
      <c r="G467" s="3"/>
      <c r="H467" s="3"/>
      <c r="I467" s="3"/>
      <c r="J467" s="3"/>
      <c r="K467" s="3"/>
    </row>
    <row r="468" spans="6:11" x14ac:dyDescent="0.3">
      <c r="F468" s="3"/>
      <c r="G468" s="3"/>
      <c r="H468" s="3"/>
      <c r="I468" s="3"/>
      <c r="J468" s="3"/>
      <c r="K468" s="3"/>
    </row>
    <row r="469" spans="6:11" x14ac:dyDescent="0.3">
      <c r="F469" s="3"/>
      <c r="G469" s="3"/>
      <c r="H469" s="3"/>
      <c r="I469" s="3"/>
      <c r="J469" s="3"/>
      <c r="K469" s="3"/>
    </row>
    <row r="470" spans="6:11" x14ac:dyDescent="0.3">
      <c r="F470" s="3"/>
      <c r="G470" s="3"/>
      <c r="H470" s="3"/>
      <c r="I470" s="3"/>
      <c r="J470" s="3"/>
      <c r="K470" s="3"/>
    </row>
    <row r="471" spans="6:11" x14ac:dyDescent="0.3">
      <c r="F471" s="3"/>
      <c r="G471" s="3"/>
      <c r="H471" s="3"/>
      <c r="I471" s="3"/>
      <c r="J471" s="3"/>
      <c r="K471" s="3"/>
    </row>
    <row r="472" spans="6:11" x14ac:dyDescent="0.3">
      <c r="F472" s="3"/>
      <c r="G472" s="3"/>
      <c r="H472" s="3"/>
      <c r="I472" s="3"/>
      <c r="J472" s="3"/>
      <c r="K472" s="3"/>
    </row>
    <row r="473" spans="6:11" x14ac:dyDescent="0.3">
      <c r="F473" s="3"/>
      <c r="G473" s="3"/>
      <c r="H473" s="3"/>
      <c r="I473" s="3"/>
      <c r="J473" s="3"/>
      <c r="K473" s="3"/>
    </row>
    <row r="474" spans="6:11" x14ac:dyDescent="0.3">
      <c r="F474" s="3"/>
      <c r="G474" s="3"/>
      <c r="H474" s="3"/>
      <c r="I474" s="3"/>
      <c r="J474" s="3"/>
      <c r="K474" s="3"/>
    </row>
    <row r="475" spans="6:11" x14ac:dyDescent="0.3">
      <c r="F475" s="3"/>
      <c r="G475" s="3"/>
      <c r="H475" s="3"/>
      <c r="I475" s="3"/>
      <c r="J475" s="3"/>
      <c r="K475" s="3"/>
    </row>
    <row r="476" spans="6:11" x14ac:dyDescent="0.3">
      <c r="F476" s="3"/>
      <c r="G476" s="3"/>
      <c r="H476" s="3"/>
      <c r="I476" s="3"/>
      <c r="J476" s="3"/>
      <c r="K476" s="3"/>
    </row>
    <row r="477" spans="6:11" x14ac:dyDescent="0.3">
      <c r="F477" s="3"/>
      <c r="G477" s="3"/>
      <c r="H477" s="3"/>
      <c r="I477" s="3"/>
      <c r="J477" s="3"/>
      <c r="K477" s="3"/>
    </row>
    <row r="478" spans="6:11" x14ac:dyDescent="0.3">
      <c r="F478" s="3"/>
      <c r="G478" s="3"/>
      <c r="H478" s="3"/>
      <c r="I478" s="3"/>
      <c r="J478" s="3"/>
      <c r="K478" s="3"/>
    </row>
    <row r="479" spans="6:11" x14ac:dyDescent="0.3">
      <c r="F479" s="3"/>
      <c r="G479" s="3"/>
      <c r="H479" s="3"/>
      <c r="I479" s="3"/>
      <c r="J479" s="3"/>
      <c r="K479" s="3"/>
    </row>
    <row r="480" spans="6:11" x14ac:dyDescent="0.3">
      <c r="F480" s="3"/>
      <c r="G480" s="3"/>
      <c r="H480" s="3"/>
      <c r="I480" s="3"/>
      <c r="J480" s="3"/>
      <c r="K480" s="3"/>
    </row>
    <row r="481" spans="6:11" x14ac:dyDescent="0.3">
      <c r="F481" s="3"/>
      <c r="G481" s="3"/>
      <c r="H481" s="3"/>
      <c r="I481" s="3"/>
      <c r="J481" s="3"/>
      <c r="K481" s="3"/>
    </row>
    <row r="482" spans="6:11" x14ac:dyDescent="0.3">
      <c r="F482" s="3"/>
      <c r="G482" s="3"/>
      <c r="H482" s="3"/>
      <c r="I482" s="3"/>
      <c r="J482" s="3"/>
      <c r="K482" s="3"/>
    </row>
    <row r="483" spans="6:11" x14ac:dyDescent="0.3">
      <c r="F483" s="3"/>
      <c r="G483" s="3"/>
      <c r="H483" s="3"/>
      <c r="I483" s="3"/>
      <c r="J483" s="3"/>
      <c r="K483" s="3"/>
    </row>
    <row r="484" spans="6:11" x14ac:dyDescent="0.3">
      <c r="F484" s="3"/>
      <c r="G484" s="3"/>
      <c r="H484" s="3"/>
      <c r="I484" s="3"/>
      <c r="J484" s="3"/>
      <c r="K484" s="3"/>
    </row>
    <row r="485" spans="6:11" x14ac:dyDescent="0.3">
      <c r="F485" s="3"/>
      <c r="G485" s="3"/>
      <c r="H485" s="3"/>
      <c r="I485" s="3"/>
      <c r="J485" s="3"/>
      <c r="K485" s="3"/>
    </row>
    <row r="486" spans="6:11" x14ac:dyDescent="0.3">
      <c r="F486" s="3"/>
      <c r="G486" s="3"/>
      <c r="H486" s="3"/>
      <c r="I486" s="3"/>
      <c r="J486" s="3"/>
      <c r="K486" s="3"/>
    </row>
    <row r="487" spans="6:11" x14ac:dyDescent="0.3">
      <c r="F487" s="3"/>
      <c r="G487" s="3"/>
      <c r="H487" s="3"/>
      <c r="I487" s="3"/>
      <c r="J487" s="3"/>
      <c r="K487" s="3"/>
    </row>
    <row r="488" spans="6:11" x14ac:dyDescent="0.3">
      <c r="F488" s="3"/>
      <c r="G488" s="3"/>
      <c r="H488" s="3"/>
      <c r="I488" s="3"/>
      <c r="J488" s="3"/>
      <c r="K488" s="3"/>
    </row>
    <row r="489" spans="6:11" x14ac:dyDescent="0.3">
      <c r="F489" s="3"/>
      <c r="G489" s="3"/>
      <c r="H489" s="3"/>
      <c r="I489" s="3"/>
      <c r="J489" s="3"/>
      <c r="K489" s="3"/>
    </row>
    <row r="490" spans="6:11" x14ac:dyDescent="0.3">
      <c r="F490" s="3"/>
      <c r="G490" s="3"/>
      <c r="H490" s="3"/>
      <c r="I490" s="3"/>
      <c r="J490" s="3"/>
      <c r="K490" s="3"/>
    </row>
    <row r="491" spans="6:11" x14ac:dyDescent="0.3">
      <c r="F491" s="3"/>
      <c r="G491" s="3"/>
      <c r="H491" s="3"/>
      <c r="I491" s="3"/>
      <c r="J491" s="3"/>
      <c r="K491" s="3"/>
    </row>
    <row r="492" spans="6:11" x14ac:dyDescent="0.3">
      <c r="F492" s="3"/>
      <c r="G492" s="3"/>
      <c r="H492" s="3"/>
      <c r="I492" s="3"/>
      <c r="J492" s="3"/>
      <c r="K492" s="3"/>
    </row>
    <row r="493" spans="6:11" x14ac:dyDescent="0.3">
      <c r="F493" s="3"/>
      <c r="G493" s="3"/>
      <c r="H493" s="3"/>
      <c r="I493" s="3"/>
      <c r="J493" s="3"/>
      <c r="K493" s="3"/>
    </row>
    <row r="494" spans="6:11" x14ac:dyDescent="0.3">
      <c r="F494" s="3"/>
      <c r="G494" s="3"/>
      <c r="H494" s="3"/>
      <c r="I494" s="3"/>
      <c r="J494" s="3"/>
      <c r="K494" s="3"/>
    </row>
    <row r="495" spans="6:11" x14ac:dyDescent="0.3">
      <c r="F495" s="3"/>
      <c r="G495" s="3"/>
      <c r="H495" s="3"/>
      <c r="I495" s="3"/>
      <c r="J495" s="3"/>
      <c r="K495" s="3"/>
    </row>
    <row r="496" spans="6:11" x14ac:dyDescent="0.3">
      <c r="F496" s="3"/>
      <c r="G496" s="3"/>
      <c r="H496" s="3"/>
      <c r="I496" s="3"/>
      <c r="J496" s="3"/>
      <c r="K496" s="3"/>
    </row>
    <row r="497" spans="6:11" x14ac:dyDescent="0.3">
      <c r="F497" s="3"/>
      <c r="G497" s="3"/>
      <c r="H497" s="3"/>
      <c r="I497" s="3"/>
      <c r="J497" s="3"/>
      <c r="K497" s="3"/>
    </row>
  </sheetData>
  <mergeCells count="16">
    <mergeCell ref="B11:K11"/>
    <mergeCell ref="B2:K2"/>
    <mergeCell ref="B3:B4"/>
    <mergeCell ref="C3:E3"/>
    <mergeCell ref="F3:H3"/>
    <mergeCell ref="I3:K3"/>
    <mergeCell ref="B88:E88"/>
    <mergeCell ref="B34:E34"/>
    <mergeCell ref="B47:E47"/>
    <mergeCell ref="B51:E51"/>
    <mergeCell ref="B15:K15"/>
    <mergeCell ref="B16:B17"/>
    <mergeCell ref="C16:E16"/>
    <mergeCell ref="F16:H16"/>
    <mergeCell ref="I16:K16"/>
    <mergeCell ref="B30:K30"/>
  </mergeCell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678"/>
  <sheetViews>
    <sheetView zoomScale="85" zoomScaleNormal="85" workbookViewId="0">
      <selection activeCell="B2" sqref="B2"/>
    </sheetView>
  </sheetViews>
  <sheetFormatPr defaultRowHeight="14.4" x14ac:dyDescent="0.3"/>
  <cols>
    <col min="1" max="1" width="9.109375" style="3"/>
    <col min="2" max="2" width="58" customWidth="1"/>
    <col min="3" max="3" width="18.44140625" bestFit="1" customWidth="1"/>
    <col min="4" max="5" width="18.33203125" bestFit="1" customWidth="1"/>
    <col min="6" max="7" width="10.109375" bestFit="1" customWidth="1"/>
    <col min="8" max="8" width="9.6640625" bestFit="1" customWidth="1"/>
    <col min="9" max="11" width="10.109375" bestFit="1" customWidth="1"/>
    <col min="12" max="45" width="9.109375" style="3"/>
  </cols>
  <sheetData>
    <row r="1" spans="2:11" s="3" customFormat="1" x14ac:dyDescent="0.3"/>
    <row r="2" spans="2:11" s="3" customFormat="1" x14ac:dyDescent="0.3">
      <c r="B2" s="112"/>
      <c r="C2" s="112"/>
      <c r="D2" s="112"/>
      <c r="E2" s="112"/>
      <c r="F2" s="112"/>
      <c r="G2" s="112"/>
      <c r="H2" s="112"/>
      <c r="I2" s="112"/>
      <c r="J2" s="112"/>
      <c r="K2" s="112"/>
    </row>
    <row r="3" spans="2:11" ht="15.75" customHeight="1" x14ac:dyDescent="0.3">
      <c r="B3" s="265" t="s">
        <v>315</v>
      </c>
      <c r="C3" s="265"/>
      <c r="D3" s="265"/>
      <c r="E3" s="265"/>
      <c r="F3" s="265"/>
      <c r="G3" s="265"/>
      <c r="H3" s="265"/>
      <c r="I3" s="265"/>
      <c r="J3" s="265"/>
      <c r="K3" s="265"/>
    </row>
    <row r="4" spans="2:11" ht="15.75" customHeight="1" x14ac:dyDescent="0.3">
      <c r="B4" s="270" t="s">
        <v>118</v>
      </c>
      <c r="C4" s="268">
        <v>45474</v>
      </c>
      <c r="D4" s="269"/>
      <c r="E4" s="269" t="s">
        <v>69</v>
      </c>
      <c r="F4" s="268">
        <v>45809</v>
      </c>
      <c r="G4" s="269"/>
      <c r="H4" s="269" t="s">
        <v>69</v>
      </c>
      <c r="I4" s="268">
        <v>45839</v>
      </c>
      <c r="J4" s="269"/>
      <c r="K4" s="269" t="s">
        <v>69</v>
      </c>
    </row>
    <row r="5" spans="2:11" ht="16.2" thickBot="1" x14ac:dyDescent="0.35">
      <c r="B5" s="270"/>
      <c r="C5" s="58" t="s">
        <v>1</v>
      </c>
      <c r="D5" s="59" t="s">
        <v>4</v>
      </c>
      <c r="E5" s="60" t="s">
        <v>5</v>
      </c>
      <c r="F5" s="58" t="s">
        <v>1</v>
      </c>
      <c r="G5" s="59" t="s">
        <v>4</v>
      </c>
      <c r="H5" s="60" t="s">
        <v>5</v>
      </c>
      <c r="I5" s="58" t="s">
        <v>1</v>
      </c>
      <c r="J5" s="8" t="s">
        <v>4</v>
      </c>
      <c r="K5" s="8" t="s">
        <v>5</v>
      </c>
    </row>
    <row r="6" spans="2:11" ht="15.6" x14ac:dyDescent="0.3">
      <c r="B6" s="9" t="s">
        <v>185</v>
      </c>
      <c r="C6" s="10">
        <v>3368</v>
      </c>
      <c r="D6" s="10">
        <v>3009</v>
      </c>
      <c r="E6" s="10">
        <v>359</v>
      </c>
      <c r="F6" s="10">
        <v>2819</v>
      </c>
      <c r="G6" s="10">
        <v>2531</v>
      </c>
      <c r="H6" s="10">
        <v>288</v>
      </c>
      <c r="I6" s="10">
        <v>3915</v>
      </c>
      <c r="J6" s="10">
        <v>3607</v>
      </c>
      <c r="K6" s="10">
        <v>308</v>
      </c>
    </row>
    <row r="7" spans="2:11" ht="15.6" x14ac:dyDescent="0.3">
      <c r="B7" s="15" t="s">
        <v>52</v>
      </c>
      <c r="C7" s="12">
        <v>1235</v>
      </c>
      <c r="D7" s="12">
        <v>1014</v>
      </c>
      <c r="E7" s="12">
        <v>221</v>
      </c>
      <c r="F7" s="12">
        <v>1047</v>
      </c>
      <c r="G7" s="12">
        <v>862</v>
      </c>
      <c r="H7" s="12">
        <v>185</v>
      </c>
      <c r="I7" s="12">
        <v>1051</v>
      </c>
      <c r="J7" s="12">
        <v>870</v>
      </c>
      <c r="K7" s="12">
        <v>181</v>
      </c>
    </row>
    <row r="8" spans="2:11" ht="15.6" x14ac:dyDescent="0.3">
      <c r="B8" s="16" t="s">
        <v>53</v>
      </c>
      <c r="C8" s="14">
        <v>2133</v>
      </c>
      <c r="D8" s="14">
        <v>1995</v>
      </c>
      <c r="E8" s="14">
        <v>138</v>
      </c>
      <c r="F8" s="14">
        <v>1772</v>
      </c>
      <c r="G8" s="14">
        <v>1669</v>
      </c>
      <c r="H8" s="14">
        <v>103</v>
      </c>
      <c r="I8" s="14">
        <v>2864</v>
      </c>
      <c r="J8" s="14">
        <v>2737</v>
      </c>
      <c r="K8" s="14">
        <v>127</v>
      </c>
    </row>
    <row r="9" spans="2:11" ht="15" customHeight="1" x14ac:dyDescent="0.3">
      <c r="B9" s="262" t="s">
        <v>316</v>
      </c>
      <c r="C9" s="262"/>
      <c r="D9" s="262"/>
      <c r="E9" s="262"/>
      <c r="F9" s="262"/>
      <c r="G9" s="262"/>
      <c r="H9" s="262"/>
      <c r="I9" s="262"/>
      <c r="J9" s="262"/>
      <c r="K9" s="262"/>
    </row>
    <row r="10" spans="2:11" s="3" customFormat="1" x14ac:dyDescent="0.3"/>
    <row r="11" spans="2:11" s="3" customFormat="1" x14ac:dyDescent="0.3"/>
    <row r="12" spans="2:11" s="3" customFormat="1" x14ac:dyDescent="0.3"/>
    <row r="13" spans="2:11" s="3" customFormat="1" ht="15.6" x14ac:dyDescent="0.3">
      <c r="B13" s="265" t="s">
        <v>317</v>
      </c>
      <c r="C13" s="265"/>
      <c r="D13" s="265"/>
      <c r="E13" s="265"/>
      <c r="F13" s="265"/>
      <c r="G13" s="265"/>
      <c r="H13" s="265"/>
      <c r="I13" s="265"/>
      <c r="J13" s="265"/>
      <c r="K13" s="265"/>
    </row>
    <row r="14" spans="2:11" s="3" customFormat="1" ht="15.75" customHeight="1" x14ac:dyDescent="0.3">
      <c r="B14" s="270" t="s">
        <v>98</v>
      </c>
      <c r="C14" s="268">
        <v>45474</v>
      </c>
      <c r="D14" s="269"/>
      <c r="E14" s="269" t="s">
        <v>69</v>
      </c>
      <c r="F14" s="268">
        <v>45809</v>
      </c>
      <c r="G14" s="269"/>
      <c r="H14" s="269" t="s">
        <v>69</v>
      </c>
      <c r="I14" s="268">
        <v>45839</v>
      </c>
      <c r="J14" s="269"/>
      <c r="K14" s="269" t="s">
        <v>69</v>
      </c>
    </row>
    <row r="15" spans="2:11" s="3" customFormat="1" ht="16.2" thickBot="1" x14ac:dyDescent="0.35">
      <c r="B15" s="270"/>
      <c r="C15" s="58" t="s">
        <v>1</v>
      </c>
      <c r="D15" s="59" t="s">
        <v>4</v>
      </c>
      <c r="E15" s="60" t="s">
        <v>5</v>
      </c>
      <c r="F15" s="58" t="s">
        <v>1</v>
      </c>
      <c r="G15" s="59" t="s">
        <v>4</v>
      </c>
      <c r="H15" s="60" t="s">
        <v>5</v>
      </c>
      <c r="I15" s="58" t="s">
        <v>1</v>
      </c>
      <c r="J15" s="8" t="s">
        <v>4</v>
      </c>
      <c r="K15" s="8" t="s">
        <v>5</v>
      </c>
    </row>
    <row r="16" spans="2:11" s="3" customFormat="1" ht="15.6" x14ac:dyDescent="0.3">
      <c r="B16" s="42" t="s">
        <v>185</v>
      </c>
      <c r="C16" s="10">
        <v>174</v>
      </c>
      <c r="D16" s="10">
        <v>125</v>
      </c>
      <c r="E16" s="10">
        <v>49</v>
      </c>
      <c r="F16" s="10">
        <v>150</v>
      </c>
      <c r="G16" s="10">
        <v>97</v>
      </c>
      <c r="H16" s="10">
        <v>53</v>
      </c>
      <c r="I16" s="10">
        <v>119</v>
      </c>
      <c r="J16" s="10">
        <v>85</v>
      </c>
      <c r="K16" s="10">
        <v>34</v>
      </c>
    </row>
    <row r="17" spans="2:11" s="3" customFormat="1" ht="15.6" x14ac:dyDescent="0.3">
      <c r="B17" s="11" t="s">
        <v>186</v>
      </c>
      <c r="C17" s="12">
        <v>148</v>
      </c>
      <c r="D17" s="12">
        <v>106</v>
      </c>
      <c r="E17" s="12">
        <v>42</v>
      </c>
      <c r="F17" s="12">
        <v>134</v>
      </c>
      <c r="G17" s="12">
        <v>90</v>
      </c>
      <c r="H17" s="12">
        <v>44</v>
      </c>
      <c r="I17" s="12">
        <v>96</v>
      </c>
      <c r="J17" s="12">
        <v>70</v>
      </c>
      <c r="K17" s="12">
        <v>26</v>
      </c>
    </row>
    <row r="18" spans="2:11" s="3" customFormat="1" ht="15.6" x14ac:dyDescent="0.3">
      <c r="B18" s="13" t="s">
        <v>187</v>
      </c>
      <c r="C18" s="14">
        <v>15</v>
      </c>
      <c r="D18" s="14">
        <v>9</v>
      </c>
      <c r="E18" s="14">
        <v>6</v>
      </c>
      <c r="F18" s="14">
        <v>13</v>
      </c>
      <c r="G18" s="14">
        <v>5</v>
      </c>
      <c r="H18" s="14">
        <v>8</v>
      </c>
      <c r="I18" s="14">
        <v>15</v>
      </c>
      <c r="J18" s="14">
        <v>9</v>
      </c>
      <c r="K18" s="14">
        <v>6</v>
      </c>
    </row>
    <row r="19" spans="2:11" s="3" customFormat="1" ht="15" customHeight="1" x14ac:dyDescent="0.3">
      <c r="B19" s="11" t="s">
        <v>188</v>
      </c>
      <c r="C19" s="12">
        <v>10</v>
      </c>
      <c r="D19" s="12">
        <v>10</v>
      </c>
      <c r="E19" s="12">
        <v>0</v>
      </c>
      <c r="F19" s="12">
        <v>3</v>
      </c>
      <c r="G19" s="12">
        <v>2</v>
      </c>
      <c r="H19" s="12">
        <v>1</v>
      </c>
      <c r="I19" s="12">
        <v>7</v>
      </c>
      <c r="J19" s="12">
        <v>6</v>
      </c>
      <c r="K19" s="12">
        <v>1</v>
      </c>
    </row>
    <row r="20" spans="2:11" s="3" customFormat="1" ht="15.6" x14ac:dyDescent="0.3">
      <c r="B20" s="13" t="s">
        <v>189</v>
      </c>
      <c r="C20" s="14">
        <v>1</v>
      </c>
      <c r="D20" s="14">
        <v>0</v>
      </c>
      <c r="E20" s="14">
        <v>1</v>
      </c>
      <c r="F20" s="14">
        <v>0</v>
      </c>
      <c r="G20" s="14">
        <v>0</v>
      </c>
      <c r="H20" s="14">
        <v>0</v>
      </c>
      <c r="I20" s="14">
        <v>1</v>
      </c>
      <c r="J20" s="14">
        <v>0</v>
      </c>
      <c r="K20" s="14">
        <v>1</v>
      </c>
    </row>
    <row r="21" spans="2:11" s="3" customFormat="1" x14ac:dyDescent="0.3">
      <c r="B21" s="262" t="s">
        <v>318</v>
      </c>
      <c r="C21" s="262"/>
      <c r="D21" s="262"/>
      <c r="E21" s="262"/>
      <c r="F21" s="262"/>
      <c r="G21" s="262"/>
      <c r="H21" s="262"/>
      <c r="I21" s="262"/>
      <c r="J21" s="262"/>
      <c r="K21" s="262"/>
    </row>
    <row r="22" spans="2:11" s="3" customFormat="1" ht="14.4" customHeight="1" x14ac:dyDescent="0.3">
      <c r="B22" s="113"/>
      <c r="C22" s="113"/>
      <c r="D22" s="113"/>
      <c r="E22" s="113"/>
      <c r="F22" s="113"/>
      <c r="G22" s="113"/>
      <c r="H22" s="113"/>
      <c r="I22" s="113"/>
      <c r="J22" s="113"/>
      <c r="K22" s="113"/>
    </row>
    <row r="23" spans="2:11" s="3" customFormat="1" ht="30.75" customHeight="1" x14ac:dyDescent="0.3"/>
    <row r="24" spans="2:11" s="3" customFormat="1" ht="15.75" customHeight="1" x14ac:dyDescent="0.3"/>
    <row r="25" spans="2:11" s="3" customFormat="1" ht="15.6" x14ac:dyDescent="0.3">
      <c r="B25" s="265" t="s">
        <v>319</v>
      </c>
      <c r="C25" s="265"/>
      <c r="D25" s="265"/>
      <c r="E25" s="265"/>
      <c r="F25" s="265"/>
      <c r="G25" s="265"/>
      <c r="H25" s="265"/>
      <c r="I25" s="265"/>
      <c r="J25" s="265"/>
      <c r="K25" s="265"/>
    </row>
    <row r="26" spans="2:11" s="3" customFormat="1" ht="32.25" customHeight="1" x14ac:dyDescent="0.3">
      <c r="B26" s="270" t="s">
        <v>98</v>
      </c>
      <c r="C26" s="268">
        <v>45474</v>
      </c>
      <c r="D26" s="269"/>
      <c r="E26" s="269" t="s">
        <v>69</v>
      </c>
      <c r="F26" s="268">
        <v>45809</v>
      </c>
      <c r="G26" s="269"/>
      <c r="H26" s="269" t="s">
        <v>69</v>
      </c>
      <c r="I26" s="268">
        <v>45839</v>
      </c>
      <c r="J26" s="269"/>
      <c r="K26" s="269" t="s">
        <v>69</v>
      </c>
    </row>
    <row r="27" spans="2:11" s="3" customFormat="1" ht="16.2" thickBot="1" x14ac:dyDescent="0.35">
      <c r="B27" s="270"/>
      <c r="C27" s="58" t="s">
        <v>1</v>
      </c>
      <c r="D27" s="59" t="s">
        <v>4</v>
      </c>
      <c r="E27" s="60" t="s">
        <v>5</v>
      </c>
      <c r="F27" s="58" t="s">
        <v>1</v>
      </c>
      <c r="G27" s="59" t="s">
        <v>4</v>
      </c>
      <c r="H27" s="60" t="s">
        <v>5</v>
      </c>
      <c r="I27" s="58" t="s">
        <v>1</v>
      </c>
      <c r="J27" s="8" t="s">
        <v>4</v>
      </c>
      <c r="K27" s="8" t="s">
        <v>5</v>
      </c>
    </row>
    <row r="28" spans="2:11" s="3" customFormat="1" ht="15.6" x14ac:dyDescent="0.3">
      <c r="B28" s="42" t="s">
        <v>185</v>
      </c>
      <c r="C28" s="10">
        <v>442</v>
      </c>
      <c r="D28" s="10">
        <v>404</v>
      </c>
      <c r="E28" s="10">
        <v>38</v>
      </c>
      <c r="F28" s="10">
        <v>370</v>
      </c>
      <c r="G28" s="10">
        <v>344</v>
      </c>
      <c r="H28" s="10">
        <v>26</v>
      </c>
      <c r="I28" s="10">
        <v>365</v>
      </c>
      <c r="J28" s="10">
        <v>338</v>
      </c>
      <c r="K28" s="10">
        <v>27</v>
      </c>
    </row>
    <row r="29" spans="2:11" s="3" customFormat="1" ht="15.6" x14ac:dyDescent="0.3">
      <c r="B29" s="11" t="s">
        <v>190</v>
      </c>
      <c r="C29" s="12">
        <v>191</v>
      </c>
      <c r="D29" s="12">
        <v>189</v>
      </c>
      <c r="E29" s="12">
        <v>2</v>
      </c>
      <c r="F29" s="12">
        <v>138</v>
      </c>
      <c r="G29" s="12">
        <v>138</v>
      </c>
      <c r="H29" s="12">
        <v>0</v>
      </c>
      <c r="I29" s="12">
        <v>164</v>
      </c>
      <c r="J29" s="12">
        <v>164</v>
      </c>
      <c r="K29" s="12">
        <v>0</v>
      </c>
    </row>
    <row r="30" spans="2:11" s="3" customFormat="1" ht="15.6" x14ac:dyDescent="0.3">
      <c r="B30" s="13" t="s">
        <v>191</v>
      </c>
      <c r="C30" s="14">
        <v>164</v>
      </c>
      <c r="D30" s="14">
        <v>159</v>
      </c>
      <c r="E30" s="14">
        <v>5</v>
      </c>
      <c r="F30" s="14">
        <v>139</v>
      </c>
      <c r="G30" s="14">
        <v>136</v>
      </c>
      <c r="H30" s="14">
        <v>3</v>
      </c>
      <c r="I30" s="14">
        <v>93</v>
      </c>
      <c r="J30" s="14">
        <v>91</v>
      </c>
      <c r="K30" s="14">
        <v>2</v>
      </c>
    </row>
    <row r="31" spans="2:11" s="3" customFormat="1" ht="15.6" x14ac:dyDescent="0.3">
      <c r="B31" s="11" t="s">
        <v>186</v>
      </c>
      <c r="C31" s="12">
        <v>32</v>
      </c>
      <c r="D31" s="12">
        <v>24</v>
      </c>
      <c r="E31" s="12">
        <v>8</v>
      </c>
      <c r="F31" s="12">
        <v>42</v>
      </c>
      <c r="G31" s="12">
        <v>33</v>
      </c>
      <c r="H31" s="12">
        <v>9</v>
      </c>
      <c r="I31" s="12">
        <v>47</v>
      </c>
      <c r="J31" s="12">
        <v>41</v>
      </c>
      <c r="K31" s="12">
        <v>6</v>
      </c>
    </row>
    <row r="32" spans="2:11" s="3" customFormat="1" ht="15.6" x14ac:dyDescent="0.3">
      <c r="B32" s="13" t="s">
        <v>187</v>
      </c>
      <c r="C32" s="14">
        <v>14</v>
      </c>
      <c r="D32" s="14">
        <v>4</v>
      </c>
      <c r="E32" s="14">
        <v>10</v>
      </c>
      <c r="F32" s="14">
        <v>23</v>
      </c>
      <c r="G32" s="14">
        <v>14</v>
      </c>
      <c r="H32" s="14">
        <v>9</v>
      </c>
      <c r="I32" s="14">
        <v>22</v>
      </c>
      <c r="J32" s="14">
        <v>20</v>
      </c>
      <c r="K32" s="14">
        <v>2</v>
      </c>
    </row>
    <row r="33" spans="2:11" s="3" customFormat="1" ht="15.6" x14ac:dyDescent="0.3">
      <c r="B33" s="11" t="s">
        <v>192</v>
      </c>
      <c r="C33" s="12">
        <v>10</v>
      </c>
      <c r="D33" s="12">
        <v>3</v>
      </c>
      <c r="E33" s="12">
        <v>7</v>
      </c>
      <c r="F33" s="12">
        <v>0</v>
      </c>
      <c r="G33" s="12">
        <v>0</v>
      </c>
      <c r="H33" s="12">
        <v>0</v>
      </c>
      <c r="I33" s="12">
        <v>12</v>
      </c>
      <c r="J33" s="12">
        <v>2</v>
      </c>
      <c r="K33" s="12">
        <v>10</v>
      </c>
    </row>
    <row r="34" spans="2:11" s="3" customFormat="1" ht="15.6" x14ac:dyDescent="0.3">
      <c r="B34" s="13" t="s">
        <v>194</v>
      </c>
      <c r="C34" s="14">
        <v>9</v>
      </c>
      <c r="D34" s="14">
        <v>6</v>
      </c>
      <c r="E34" s="14">
        <v>3</v>
      </c>
      <c r="F34" s="14">
        <v>7</v>
      </c>
      <c r="G34" s="14">
        <v>7</v>
      </c>
      <c r="H34" s="14">
        <v>0</v>
      </c>
      <c r="I34" s="14">
        <v>9</v>
      </c>
      <c r="J34" s="14">
        <v>4</v>
      </c>
      <c r="K34" s="14">
        <v>5</v>
      </c>
    </row>
    <row r="35" spans="2:11" s="3" customFormat="1" ht="15.6" x14ac:dyDescent="0.3">
      <c r="B35" s="11" t="s">
        <v>188</v>
      </c>
      <c r="C35" s="12">
        <v>7</v>
      </c>
      <c r="D35" s="12">
        <v>6</v>
      </c>
      <c r="E35" s="12">
        <v>1</v>
      </c>
      <c r="F35" s="12">
        <v>5</v>
      </c>
      <c r="G35" s="12">
        <v>3</v>
      </c>
      <c r="H35" s="12">
        <v>2</v>
      </c>
      <c r="I35" s="12">
        <v>6</v>
      </c>
      <c r="J35" s="12">
        <v>6</v>
      </c>
      <c r="K35" s="12">
        <v>0</v>
      </c>
    </row>
    <row r="36" spans="2:11" s="3" customFormat="1" ht="15.6" x14ac:dyDescent="0.3">
      <c r="B36" s="13" t="s">
        <v>193</v>
      </c>
      <c r="C36" s="14">
        <v>5</v>
      </c>
      <c r="D36" s="14">
        <v>5</v>
      </c>
      <c r="E36" s="14">
        <v>0</v>
      </c>
      <c r="F36" s="14">
        <v>5</v>
      </c>
      <c r="G36" s="14">
        <v>5</v>
      </c>
      <c r="H36" s="14">
        <v>0</v>
      </c>
      <c r="I36" s="14">
        <v>4</v>
      </c>
      <c r="J36" s="14">
        <v>3</v>
      </c>
      <c r="K36" s="14">
        <v>1</v>
      </c>
    </row>
    <row r="37" spans="2:11" s="3" customFormat="1" ht="15.6" x14ac:dyDescent="0.3">
      <c r="B37" s="11" t="s">
        <v>189</v>
      </c>
      <c r="C37" s="12">
        <v>2</v>
      </c>
      <c r="D37" s="12">
        <v>2</v>
      </c>
      <c r="E37" s="12">
        <v>0</v>
      </c>
      <c r="F37" s="12">
        <v>1</v>
      </c>
      <c r="G37" s="12">
        <v>1</v>
      </c>
      <c r="H37" s="12">
        <v>0</v>
      </c>
      <c r="I37" s="12">
        <v>3</v>
      </c>
      <c r="J37" s="12">
        <v>2</v>
      </c>
      <c r="K37" s="12">
        <v>1</v>
      </c>
    </row>
    <row r="38" spans="2:11" s="3" customFormat="1" ht="15.6" x14ac:dyDescent="0.3">
      <c r="B38" s="13" t="s">
        <v>195</v>
      </c>
      <c r="C38" s="14">
        <v>2</v>
      </c>
      <c r="D38" s="14">
        <v>2</v>
      </c>
      <c r="E38" s="14">
        <v>0</v>
      </c>
      <c r="F38" s="14">
        <v>2</v>
      </c>
      <c r="G38" s="14">
        <v>2</v>
      </c>
      <c r="H38" s="14">
        <v>0</v>
      </c>
      <c r="I38" s="14">
        <v>2</v>
      </c>
      <c r="J38" s="14">
        <v>2</v>
      </c>
      <c r="K38" s="14">
        <v>0</v>
      </c>
    </row>
    <row r="39" spans="2:11" s="3" customFormat="1" ht="15.6" x14ac:dyDescent="0.3">
      <c r="B39" s="11" t="s">
        <v>199</v>
      </c>
      <c r="C39" s="12">
        <v>2</v>
      </c>
      <c r="D39" s="12">
        <v>2</v>
      </c>
      <c r="E39" s="12">
        <v>0</v>
      </c>
      <c r="F39" s="12">
        <v>0</v>
      </c>
      <c r="G39" s="12">
        <v>0</v>
      </c>
      <c r="H39" s="12">
        <v>0</v>
      </c>
      <c r="I39" s="12">
        <v>2</v>
      </c>
      <c r="J39" s="12">
        <v>2</v>
      </c>
      <c r="K39" s="12">
        <v>0</v>
      </c>
    </row>
    <row r="40" spans="2:11" s="3" customFormat="1" ht="15.6" x14ac:dyDescent="0.3">
      <c r="B40" s="13" t="s">
        <v>224</v>
      </c>
      <c r="C40" s="14">
        <v>0</v>
      </c>
      <c r="D40" s="14">
        <v>0</v>
      </c>
      <c r="E40" s="14">
        <v>0</v>
      </c>
      <c r="F40" s="14">
        <v>0</v>
      </c>
      <c r="G40" s="14">
        <v>0</v>
      </c>
      <c r="H40" s="14">
        <v>0</v>
      </c>
      <c r="I40" s="14">
        <v>1</v>
      </c>
      <c r="J40" s="14">
        <v>1</v>
      </c>
      <c r="K40" s="14">
        <v>0</v>
      </c>
    </row>
    <row r="41" spans="2:11" s="3" customFormat="1" ht="15.6" x14ac:dyDescent="0.3">
      <c r="B41" s="11" t="s">
        <v>197</v>
      </c>
      <c r="C41" s="12">
        <v>2</v>
      </c>
      <c r="D41" s="12">
        <v>2</v>
      </c>
      <c r="E41" s="12">
        <v>0</v>
      </c>
      <c r="F41" s="12">
        <v>2</v>
      </c>
      <c r="G41" s="12">
        <v>1</v>
      </c>
      <c r="H41" s="12">
        <v>1</v>
      </c>
      <c r="I41" s="12">
        <v>0</v>
      </c>
      <c r="J41" s="12">
        <v>0</v>
      </c>
      <c r="K41" s="12">
        <v>0</v>
      </c>
    </row>
    <row r="42" spans="2:11" ht="15.75" customHeight="1" x14ac:dyDescent="0.3">
      <c r="B42" s="13" t="s">
        <v>365</v>
      </c>
      <c r="C42" s="14">
        <v>0</v>
      </c>
      <c r="D42" s="14">
        <v>0</v>
      </c>
      <c r="E42" s="14">
        <v>0</v>
      </c>
      <c r="F42" s="14">
        <v>3</v>
      </c>
      <c r="G42" s="14">
        <v>2</v>
      </c>
      <c r="H42" s="14">
        <v>1</v>
      </c>
      <c r="I42" s="14">
        <v>0</v>
      </c>
      <c r="J42" s="14">
        <v>0</v>
      </c>
      <c r="K42" s="14">
        <v>0</v>
      </c>
    </row>
    <row r="43" spans="2:11" s="3" customFormat="1" ht="15.75" customHeight="1" x14ac:dyDescent="0.3">
      <c r="B43" s="11" t="s">
        <v>198</v>
      </c>
      <c r="C43" s="12">
        <v>0</v>
      </c>
      <c r="D43" s="12">
        <v>0</v>
      </c>
      <c r="E43" s="12">
        <v>0</v>
      </c>
      <c r="F43" s="12">
        <v>1</v>
      </c>
      <c r="G43" s="12">
        <v>1</v>
      </c>
      <c r="H43" s="12">
        <v>0</v>
      </c>
      <c r="I43" s="12">
        <v>0</v>
      </c>
      <c r="J43" s="12">
        <v>0</v>
      </c>
      <c r="K43" s="12">
        <v>0</v>
      </c>
    </row>
    <row r="44" spans="2:11" s="3" customFormat="1" ht="15.75" customHeight="1" x14ac:dyDescent="0.3">
      <c r="B44" s="13" t="s">
        <v>196</v>
      </c>
      <c r="C44" s="14">
        <v>2</v>
      </c>
      <c r="D44" s="14">
        <v>0</v>
      </c>
      <c r="E44" s="14">
        <v>2</v>
      </c>
      <c r="F44" s="14">
        <v>2</v>
      </c>
      <c r="G44" s="14">
        <v>1</v>
      </c>
      <c r="H44" s="14">
        <v>1</v>
      </c>
      <c r="I44" s="14">
        <v>0</v>
      </c>
      <c r="J44" s="14">
        <v>0</v>
      </c>
      <c r="K44" s="14">
        <v>0</v>
      </c>
    </row>
    <row r="45" spans="2:11" s="3" customFormat="1" ht="15.75" customHeight="1" x14ac:dyDescent="0.3">
      <c r="B45" s="262" t="s">
        <v>316</v>
      </c>
      <c r="C45" s="262"/>
      <c r="D45" s="262"/>
      <c r="E45" s="262"/>
      <c r="F45" s="262"/>
      <c r="G45" s="262"/>
      <c r="H45" s="262"/>
      <c r="I45" s="262"/>
      <c r="J45" s="262"/>
      <c r="K45" s="262"/>
    </row>
    <row r="46" spans="2:11" s="3" customFormat="1" ht="15.75" customHeight="1" x14ac:dyDescent="0.3">
      <c r="B46" s="115"/>
      <c r="C46" s="116"/>
      <c r="D46" s="116"/>
      <c r="E46" s="116"/>
      <c r="F46" s="116"/>
      <c r="G46" s="116"/>
      <c r="H46" s="116"/>
      <c r="I46" s="116"/>
      <c r="J46" s="116"/>
      <c r="K46" s="116"/>
    </row>
    <row r="47" spans="2:11" ht="15.75" customHeight="1" x14ac:dyDescent="0.3">
      <c r="B47" s="115"/>
      <c r="C47" s="116"/>
      <c r="D47" s="116"/>
      <c r="E47" s="116"/>
      <c r="F47" s="116"/>
      <c r="G47" s="116"/>
      <c r="H47" s="116"/>
      <c r="I47" s="116"/>
      <c r="J47" s="116"/>
      <c r="K47" s="116"/>
    </row>
    <row r="48" spans="2:11" ht="15.6" customHeight="1" x14ac:dyDescent="0.3">
      <c r="B48" s="115"/>
      <c r="C48" s="116"/>
      <c r="D48" s="116"/>
      <c r="E48" s="116"/>
      <c r="F48" s="116"/>
      <c r="G48" s="116"/>
      <c r="H48" s="116"/>
      <c r="I48" s="116"/>
      <c r="J48" s="116"/>
      <c r="K48" s="116"/>
    </row>
    <row r="49" spans="2:11" s="3" customFormat="1" ht="15.6" x14ac:dyDescent="0.3">
      <c r="B49" s="265" t="s">
        <v>320</v>
      </c>
      <c r="C49" s="265"/>
      <c r="D49" s="265"/>
      <c r="E49" s="265"/>
      <c r="F49" s="265"/>
      <c r="G49" s="265"/>
      <c r="H49" s="265"/>
      <c r="I49" s="265"/>
      <c r="J49" s="265"/>
      <c r="K49" s="265"/>
    </row>
    <row r="50" spans="2:11" ht="15.6" x14ac:dyDescent="0.3">
      <c r="B50" s="266" t="s">
        <v>50</v>
      </c>
      <c r="C50" s="268">
        <v>45474</v>
      </c>
      <c r="D50" s="269"/>
      <c r="E50" s="269" t="s">
        <v>69</v>
      </c>
      <c r="F50" s="268">
        <v>45809</v>
      </c>
      <c r="G50" s="269"/>
      <c r="H50" s="269" t="s">
        <v>69</v>
      </c>
      <c r="I50" s="268">
        <v>45839</v>
      </c>
      <c r="J50" s="269"/>
      <c r="K50" s="269" t="s">
        <v>69</v>
      </c>
    </row>
    <row r="51" spans="2:11" ht="16.2" thickBot="1" x14ac:dyDescent="0.35">
      <c r="B51" s="267"/>
      <c r="C51" s="58" t="s">
        <v>1</v>
      </c>
      <c r="D51" s="59" t="s">
        <v>4</v>
      </c>
      <c r="E51" s="60" t="s">
        <v>5</v>
      </c>
      <c r="F51" s="58" t="s">
        <v>1</v>
      </c>
      <c r="G51" s="59" t="s">
        <v>4</v>
      </c>
      <c r="H51" s="60" t="s">
        <v>5</v>
      </c>
      <c r="I51" s="58" t="s">
        <v>1</v>
      </c>
      <c r="J51" s="8" t="s">
        <v>4</v>
      </c>
      <c r="K51" s="8" t="s">
        <v>5</v>
      </c>
    </row>
    <row r="52" spans="2:11" ht="15.6" x14ac:dyDescent="0.3">
      <c r="B52" s="9" t="s">
        <v>185</v>
      </c>
      <c r="C52" s="168">
        <v>3368</v>
      </c>
      <c r="D52" s="168">
        <v>3009</v>
      </c>
      <c r="E52" s="168">
        <v>359</v>
      </c>
      <c r="F52" s="168">
        <v>2819</v>
      </c>
      <c r="G52" s="168">
        <v>2531</v>
      </c>
      <c r="H52" s="168">
        <v>288</v>
      </c>
      <c r="I52" s="168">
        <v>3915</v>
      </c>
      <c r="J52" s="169">
        <v>3607</v>
      </c>
      <c r="K52" s="169">
        <v>308</v>
      </c>
    </row>
    <row r="53" spans="2:11" ht="15.6" x14ac:dyDescent="0.3">
      <c r="B53" s="11" t="s">
        <v>177</v>
      </c>
      <c r="C53" s="12">
        <v>948</v>
      </c>
      <c r="D53" s="12">
        <v>844</v>
      </c>
      <c r="E53" s="12">
        <v>104</v>
      </c>
      <c r="F53" s="12">
        <v>715</v>
      </c>
      <c r="G53" s="12">
        <v>618</v>
      </c>
      <c r="H53" s="12">
        <v>97</v>
      </c>
      <c r="I53" s="12">
        <v>1063</v>
      </c>
      <c r="J53" s="12">
        <v>944</v>
      </c>
      <c r="K53" s="12">
        <v>119</v>
      </c>
    </row>
    <row r="54" spans="2:11" ht="15.6" x14ac:dyDescent="0.3">
      <c r="B54" s="13" t="s">
        <v>202</v>
      </c>
      <c r="C54" s="14">
        <v>271</v>
      </c>
      <c r="D54" s="14">
        <v>259</v>
      </c>
      <c r="E54" s="14">
        <v>12</v>
      </c>
      <c r="F54" s="14">
        <v>159</v>
      </c>
      <c r="G54" s="14">
        <v>151</v>
      </c>
      <c r="H54" s="14">
        <v>8</v>
      </c>
      <c r="I54" s="14">
        <v>294</v>
      </c>
      <c r="J54" s="14">
        <v>291</v>
      </c>
      <c r="K54" s="14">
        <v>3</v>
      </c>
    </row>
    <row r="55" spans="2:11" ht="15.6" x14ac:dyDescent="0.3">
      <c r="B55" s="11" t="s">
        <v>172</v>
      </c>
      <c r="C55" s="12">
        <v>13</v>
      </c>
      <c r="D55" s="12">
        <v>12</v>
      </c>
      <c r="E55" s="12">
        <v>1</v>
      </c>
      <c r="F55" s="12">
        <v>151</v>
      </c>
      <c r="G55" s="12">
        <v>150</v>
      </c>
      <c r="H55" s="12">
        <v>1</v>
      </c>
      <c r="I55" s="12">
        <v>278</v>
      </c>
      <c r="J55" s="12">
        <v>277</v>
      </c>
      <c r="K55" s="12">
        <v>1</v>
      </c>
    </row>
    <row r="56" spans="2:11" ht="15.6" x14ac:dyDescent="0.3">
      <c r="B56" s="13" t="s">
        <v>203</v>
      </c>
      <c r="C56" s="14">
        <v>155</v>
      </c>
      <c r="D56" s="14">
        <v>143</v>
      </c>
      <c r="E56" s="14">
        <v>12</v>
      </c>
      <c r="F56" s="14">
        <v>131</v>
      </c>
      <c r="G56" s="14">
        <v>126</v>
      </c>
      <c r="H56" s="14">
        <v>5</v>
      </c>
      <c r="I56" s="14">
        <v>265</v>
      </c>
      <c r="J56" s="14">
        <v>259</v>
      </c>
      <c r="K56" s="14">
        <v>6</v>
      </c>
    </row>
    <row r="57" spans="2:11" ht="15.6" x14ac:dyDescent="0.3">
      <c r="B57" s="11" t="s">
        <v>200</v>
      </c>
      <c r="C57" s="12">
        <v>234</v>
      </c>
      <c r="D57" s="12">
        <v>193</v>
      </c>
      <c r="E57" s="12">
        <v>41</v>
      </c>
      <c r="F57" s="12">
        <v>198</v>
      </c>
      <c r="G57" s="12">
        <v>169</v>
      </c>
      <c r="H57" s="12">
        <v>29</v>
      </c>
      <c r="I57" s="12">
        <v>206</v>
      </c>
      <c r="J57" s="12">
        <v>179</v>
      </c>
      <c r="K57" s="12">
        <v>27</v>
      </c>
    </row>
    <row r="58" spans="2:11" ht="15.6" x14ac:dyDescent="0.3">
      <c r="B58" s="13" t="s">
        <v>201</v>
      </c>
      <c r="C58" s="14">
        <v>165</v>
      </c>
      <c r="D58" s="14">
        <v>158</v>
      </c>
      <c r="E58" s="14">
        <v>7</v>
      </c>
      <c r="F58" s="14">
        <v>132</v>
      </c>
      <c r="G58" s="14">
        <v>120</v>
      </c>
      <c r="H58" s="14">
        <v>12</v>
      </c>
      <c r="I58" s="14">
        <v>137</v>
      </c>
      <c r="J58" s="14">
        <v>133</v>
      </c>
      <c r="K58" s="14">
        <v>4</v>
      </c>
    </row>
    <row r="59" spans="2:11" ht="15.6" x14ac:dyDescent="0.3">
      <c r="B59" s="11" t="s">
        <v>205</v>
      </c>
      <c r="C59" s="12">
        <v>152</v>
      </c>
      <c r="D59" s="12">
        <v>132</v>
      </c>
      <c r="E59" s="12">
        <v>20</v>
      </c>
      <c r="F59" s="12">
        <v>146</v>
      </c>
      <c r="G59" s="12">
        <v>134</v>
      </c>
      <c r="H59" s="12">
        <v>12</v>
      </c>
      <c r="I59" s="12">
        <v>136</v>
      </c>
      <c r="J59" s="12">
        <v>124</v>
      </c>
      <c r="K59" s="12">
        <v>12</v>
      </c>
    </row>
    <row r="60" spans="2:11" ht="15.6" x14ac:dyDescent="0.3">
      <c r="B60" s="13" t="s">
        <v>217</v>
      </c>
      <c r="C60" s="14">
        <v>103</v>
      </c>
      <c r="D60" s="14">
        <v>88</v>
      </c>
      <c r="E60" s="14">
        <v>15</v>
      </c>
      <c r="F60" s="14">
        <v>86</v>
      </c>
      <c r="G60" s="14">
        <v>69</v>
      </c>
      <c r="H60" s="14">
        <v>17</v>
      </c>
      <c r="I60" s="14">
        <v>115</v>
      </c>
      <c r="J60" s="14">
        <v>93</v>
      </c>
      <c r="K60" s="14">
        <v>22</v>
      </c>
    </row>
    <row r="61" spans="2:11" ht="15.6" x14ac:dyDescent="0.3">
      <c r="B61" s="11" t="s">
        <v>206</v>
      </c>
      <c r="C61" s="12">
        <v>83</v>
      </c>
      <c r="D61" s="12">
        <v>78</v>
      </c>
      <c r="E61" s="12">
        <v>5</v>
      </c>
      <c r="F61" s="12">
        <v>125</v>
      </c>
      <c r="G61" s="12">
        <v>121</v>
      </c>
      <c r="H61" s="12">
        <v>4</v>
      </c>
      <c r="I61" s="12">
        <v>104</v>
      </c>
      <c r="J61" s="12">
        <v>102</v>
      </c>
      <c r="K61" s="12">
        <v>2</v>
      </c>
    </row>
    <row r="62" spans="2:11" s="3" customFormat="1" ht="15.6" x14ac:dyDescent="0.3">
      <c r="B62" s="13" t="s">
        <v>204</v>
      </c>
      <c r="C62" s="14">
        <v>97</v>
      </c>
      <c r="D62" s="14">
        <v>85</v>
      </c>
      <c r="E62" s="14">
        <v>12</v>
      </c>
      <c r="F62" s="14">
        <v>100</v>
      </c>
      <c r="G62" s="14">
        <v>89</v>
      </c>
      <c r="H62" s="14">
        <v>11</v>
      </c>
      <c r="I62" s="14">
        <v>84</v>
      </c>
      <c r="J62" s="14">
        <v>77</v>
      </c>
      <c r="K62" s="14">
        <v>7</v>
      </c>
    </row>
    <row r="63" spans="2:11" s="3" customFormat="1" ht="14.4" customHeight="1" x14ac:dyDescent="0.3">
      <c r="B63" s="11" t="s">
        <v>41</v>
      </c>
      <c r="C63" s="12">
        <v>1147</v>
      </c>
      <c r="D63" s="12">
        <v>1017</v>
      </c>
      <c r="E63" s="12">
        <v>130</v>
      </c>
      <c r="F63" s="12">
        <v>876</v>
      </c>
      <c r="G63" s="12">
        <v>784</v>
      </c>
      <c r="H63" s="12">
        <v>92</v>
      </c>
      <c r="I63" s="12">
        <v>1233</v>
      </c>
      <c r="J63" s="12">
        <v>1128</v>
      </c>
      <c r="K63" s="12">
        <v>105</v>
      </c>
    </row>
    <row r="64" spans="2:11" s="3" customFormat="1" x14ac:dyDescent="0.3">
      <c r="B64" s="263" t="s">
        <v>316</v>
      </c>
      <c r="C64" s="264"/>
      <c r="D64" s="264"/>
      <c r="E64" s="264"/>
      <c r="F64" s="264"/>
      <c r="G64" s="264"/>
      <c r="H64" s="264"/>
      <c r="I64" s="264"/>
      <c r="J64" s="264"/>
      <c r="K64" s="264"/>
    </row>
    <row r="65" spans="2:11" s="3" customFormat="1" ht="35.25" customHeight="1" x14ac:dyDescent="0.3">
      <c r="B65" s="113"/>
      <c r="C65" s="113"/>
      <c r="D65" s="113"/>
      <c r="E65" s="113"/>
    </row>
    <row r="66" spans="2:11" s="3" customFormat="1" ht="15.75" customHeight="1" x14ac:dyDescent="0.3"/>
    <row r="67" spans="2:11" s="3" customFormat="1" ht="15.6" customHeight="1" x14ac:dyDescent="0.3"/>
    <row r="68" spans="2:11" s="3" customFormat="1" ht="15.6" x14ac:dyDescent="0.3">
      <c r="B68" s="265" t="s">
        <v>321</v>
      </c>
      <c r="C68" s="265"/>
      <c r="D68" s="265"/>
      <c r="E68" s="265"/>
    </row>
    <row r="69" spans="2:11" s="3" customFormat="1" ht="15.6" x14ac:dyDescent="0.3">
      <c r="B69" s="105" t="s">
        <v>115</v>
      </c>
      <c r="C69" s="192">
        <v>45474</v>
      </c>
      <c r="D69" s="192">
        <v>45809</v>
      </c>
      <c r="E69" s="192">
        <v>45839</v>
      </c>
    </row>
    <row r="70" spans="2:11" s="3" customFormat="1" ht="15.6" x14ac:dyDescent="0.3">
      <c r="B70" s="9" t="s">
        <v>1</v>
      </c>
      <c r="C70" s="10">
        <v>147</v>
      </c>
      <c r="D70" s="10">
        <v>157</v>
      </c>
      <c r="E70" s="10">
        <v>128</v>
      </c>
    </row>
    <row r="71" spans="2:11" s="3" customFormat="1" ht="15.6" x14ac:dyDescent="0.3">
      <c r="B71" s="15" t="s">
        <v>117</v>
      </c>
      <c r="C71" s="12">
        <v>37</v>
      </c>
      <c r="D71" s="12">
        <v>32</v>
      </c>
      <c r="E71" s="12">
        <v>24</v>
      </c>
    </row>
    <row r="72" spans="2:11" s="3" customFormat="1" ht="14.4" customHeight="1" x14ac:dyDescent="0.3">
      <c r="B72" s="16" t="s">
        <v>116</v>
      </c>
      <c r="C72" s="14">
        <v>110</v>
      </c>
      <c r="D72" s="14">
        <v>125</v>
      </c>
      <c r="E72" s="14">
        <v>104</v>
      </c>
    </row>
    <row r="73" spans="2:11" s="3" customFormat="1" x14ac:dyDescent="0.3">
      <c r="B73" s="262" t="s">
        <v>316</v>
      </c>
      <c r="C73" s="262"/>
      <c r="D73" s="262"/>
      <c r="E73" s="262"/>
    </row>
    <row r="74" spans="2:11" ht="47.25" customHeight="1" x14ac:dyDescent="0.3">
      <c r="B74" s="3"/>
      <c r="C74" s="3"/>
      <c r="D74" s="3"/>
      <c r="E74" s="3"/>
      <c r="F74" s="3"/>
      <c r="G74" s="3"/>
      <c r="H74" s="3"/>
      <c r="I74" s="3"/>
      <c r="J74" s="3"/>
      <c r="K74" s="3"/>
    </row>
    <row r="75" spans="2:11" ht="15.75" customHeight="1" x14ac:dyDescent="0.3">
      <c r="B75" s="3"/>
      <c r="C75" s="3"/>
      <c r="D75" s="3"/>
      <c r="E75" s="3"/>
      <c r="F75" s="3"/>
      <c r="G75" s="3"/>
      <c r="H75" s="3"/>
      <c r="I75" s="3"/>
      <c r="J75" s="3"/>
      <c r="K75" s="3"/>
    </row>
    <row r="76" spans="2:11" ht="31.5" customHeight="1" x14ac:dyDescent="0.3">
      <c r="B76" s="3"/>
      <c r="C76" s="3"/>
      <c r="D76" s="3"/>
      <c r="E76" s="3"/>
      <c r="F76" s="3"/>
      <c r="G76" s="3"/>
      <c r="H76" s="3"/>
      <c r="I76" s="3"/>
      <c r="J76" s="3"/>
      <c r="K76" s="3"/>
    </row>
    <row r="77" spans="2:11" ht="15.6" x14ac:dyDescent="0.3">
      <c r="B77" s="265" t="s">
        <v>322</v>
      </c>
      <c r="C77" s="265"/>
      <c r="D77" s="265"/>
      <c r="E77" s="265"/>
      <c r="F77" s="3"/>
      <c r="G77" s="3"/>
      <c r="H77" s="3"/>
      <c r="I77" s="3"/>
      <c r="J77" s="3"/>
      <c r="K77" s="3"/>
    </row>
    <row r="78" spans="2:11" ht="15.6" x14ac:dyDescent="0.3">
      <c r="B78" s="105" t="s">
        <v>71</v>
      </c>
      <c r="C78" s="192">
        <v>45474</v>
      </c>
      <c r="D78" s="192">
        <v>45809</v>
      </c>
      <c r="E78" s="192">
        <v>45839</v>
      </c>
      <c r="F78" s="3"/>
      <c r="G78" s="3"/>
      <c r="H78" s="3"/>
      <c r="I78" s="3"/>
      <c r="J78" s="3"/>
      <c r="K78" s="3"/>
    </row>
    <row r="79" spans="2:11" ht="15.6" x14ac:dyDescent="0.3">
      <c r="B79" s="9" t="s">
        <v>1</v>
      </c>
      <c r="C79" s="10">
        <v>3368</v>
      </c>
      <c r="D79" s="10">
        <v>2819</v>
      </c>
      <c r="E79" s="10">
        <v>3915</v>
      </c>
      <c r="F79" s="3"/>
      <c r="G79" s="3"/>
      <c r="H79" s="3"/>
      <c r="I79" s="3"/>
      <c r="J79" s="3"/>
      <c r="K79" s="3"/>
    </row>
    <row r="80" spans="2:11" ht="15.6" x14ac:dyDescent="0.3">
      <c r="B80" s="15" t="s">
        <v>45</v>
      </c>
      <c r="C80" s="12">
        <v>13</v>
      </c>
      <c r="D80" s="12">
        <v>15</v>
      </c>
      <c r="E80" s="12">
        <v>19</v>
      </c>
      <c r="F80" s="3"/>
      <c r="G80" s="3"/>
      <c r="H80" s="3"/>
      <c r="I80" s="3"/>
      <c r="J80" s="3"/>
      <c r="K80" s="3"/>
    </row>
    <row r="81" spans="2:11" ht="15.6" x14ac:dyDescent="0.3">
      <c r="B81" s="16" t="s">
        <v>46</v>
      </c>
      <c r="C81" s="14">
        <v>1117</v>
      </c>
      <c r="D81" s="14">
        <v>1031</v>
      </c>
      <c r="E81" s="14">
        <v>1353</v>
      </c>
      <c r="F81" s="3"/>
      <c r="G81" s="3"/>
      <c r="H81" s="3"/>
      <c r="I81" s="3"/>
      <c r="J81" s="3"/>
      <c r="K81" s="3"/>
    </row>
    <row r="82" spans="2:11" ht="15.6" x14ac:dyDescent="0.3">
      <c r="B82" s="15" t="s">
        <v>47</v>
      </c>
      <c r="C82" s="12">
        <v>1505</v>
      </c>
      <c r="D82" s="12">
        <v>1237</v>
      </c>
      <c r="E82" s="12">
        <v>1812</v>
      </c>
      <c r="F82" s="3"/>
      <c r="G82" s="3"/>
      <c r="H82" s="3"/>
      <c r="I82" s="3"/>
      <c r="J82" s="3"/>
      <c r="K82" s="3"/>
    </row>
    <row r="83" spans="2:11" ht="15.6" x14ac:dyDescent="0.3">
      <c r="B83" s="16" t="s">
        <v>48</v>
      </c>
      <c r="C83" s="14">
        <v>669</v>
      </c>
      <c r="D83" s="14">
        <v>491</v>
      </c>
      <c r="E83" s="14">
        <v>670</v>
      </c>
      <c r="F83" s="3"/>
      <c r="G83" s="3"/>
      <c r="H83" s="3"/>
      <c r="I83" s="3"/>
      <c r="J83" s="3"/>
      <c r="K83" s="3"/>
    </row>
    <row r="84" spans="2:11" s="3" customFormat="1" ht="15.6" x14ac:dyDescent="0.3">
      <c r="B84" s="15" t="s">
        <v>49</v>
      </c>
      <c r="C84" s="12">
        <v>64</v>
      </c>
      <c r="D84" s="12">
        <v>45</v>
      </c>
      <c r="E84" s="12">
        <v>61</v>
      </c>
    </row>
    <row r="85" spans="2:11" s="3" customFormat="1" ht="14.4" customHeight="1" x14ac:dyDescent="0.3">
      <c r="B85" s="262" t="s">
        <v>316</v>
      </c>
      <c r="C85" s="262"/>
      <c r="D85" s="262"/>
      <c r="E85" s="262"/>
    </row>
    <row r="86" spans="2:11" s="3" customFormat="1" x14ac:dyDescent="0.3"/>
    <row r="87" spans="2:11" ht="45" customHeight="1" x14ac:dyDescent="0.3">
      <c r="B87" s="3"/>
      <c r="C87" s="3"/>
      <c r="D87" s="3"/>
      <c r="E87" s="3"/>
      <c r="F87" s="3"/>
      <c r="G87" s="3"/>
      <c r="H87" s="3"/>
      <c r="I87" s="3"/>
      <c r="J87" s="3"/>
      <c r="K87" s="3"/>
    </row>
    <row r="88" spans="2:11" ht="15.75" customHeight="1" x14ac:dyDescent="0.3">
      <c r="B88" s="3"/>
      <c r="C88" s="3"/>
      <c r="D88" s="3"/>
      <c r="E88" s="3"/>
      <c r="F88" s="3"/>
      <c r="G88" s="3"/>
      <c r="H88" s="3"/>
      <c r="I88" s="3"/>
      <c r="J88" s="3"/>
      <c r="K88" s="3"/>
    </row>
    <row r="89" spans="2:11" ht="15.6" customHeight="1" x14ac:dyDescent="0.3">
      <c r="B89" s="265" t="s">
        <v>323</v>
      </c>
      <c r="C89" s="265"/>
      <c r="D89" s="265"/>
      <c r="E89" s="265"/>
      <c r="F89" s="3"/>
      <c r="G89" s="3"/>
      <c r="H89" s="3"/>
      <c r="I89" s="3"/>
      <c r="J89" s="3"/>
      <c r="K89" s="3"/>
    </row>
    <row r="90" spans="2:11" ht="15.6" x14ac:dyDescent="0.3">
      <c r="B90" s="105" t="s">
        <v>43</v>
      </c>
      <c r="C90" s="192">
        <v>45474</v>
      </c>
      <c r="D90" s="192">
        <v>45809</v>
      </c>
      <c r="E90" s="192">
        <v>45839</v>
      </c>
      <c r="F90" s="3"/>
      <c r="G90" s="3"/>
      <c r="H90" s="3"/>
      <c r="I90" s="3"/>
      <c r="J90" s="3"/>
      <c r="K90" s="3"/>
    </row>
    <row r="91" spans="2:11" ht="15.6" x14ac:dyDescent="0.3">
      <c r="B91" s="9" t="s">
        <v>1</v>
      </c>
      <c r="C91" s="10">
        <v>3368</v>
      </c>
      <c r="D91" s="10">
        <v>2819</v>
      </c>
      <c r="E91" s="10">
        <v>3915</v>
      </c>
      <c r="F91" s="3"/>
      <c r="G91" s="3"/>
      <c r="H91" s="3"/>
      <c r="I91" s="3"/>
      <c r="J91" s="3"/>
      <c r="K91" s="3"/>
    </row>
    <row r="92" spans="2:11" ht="15.6" x14ac:dyDescent="0.3">
      <c r="B92" s="16" t="s">
        <v>87</v>
      </c>
      <c r="C92" s="14">
        <v>0</v>
      </c>
      <c r="D92" s="14">
        <v>1</v>
      </c>
      <c r="E92" s="14">
        <v>0</v>
      </c>
      <c r="F92" s="3"/>
      <c r="G92" s="3"/>
      <c r="H92" s="3"/>
      <c r="I92" s="3"/>
      <c r="J92" s="3"/>
      <c r="K92" s="3"/>
    </row>
    <row r="93" spans="2:11" ht="15.6" x14ac:dyDescent="0.3">
      <c r="B93" s="15" t="s">
        <v>57</v>
      </c>
      <c r="C93" s="12">
        <v>2</v>
      </c>
      <c r="D93" s="12">
        <v>3</v>
      </c>
      <c r="E93" s="12">
        <v>1</v>
      </c>
      <c r="F93" s="3"/>
      <c r="G93" s="3"/>
      <c r="H93" s="3"/>
      <c r="I93" s="3"/>
      <c r="J93" s="3"/>
      <c r="K93" s="3"/>
    </row>
    <row r="94" spans="2:11" ht="15.6" x14ac:dyDescent="0.3">
      <c r="B94" s="16" t="s">
        <v>96</v>
      </c>
      <c r="C94" s="14">
        <v>16</v>
      </c>
      <c r="D94" s="14">
        <v>17</v>
      </c>
      <c r="E94" s="14">
        <v>19</v>
      </c>
      <c r="F94" s="3"/>
      <c r="G94" s="3"/>
      <c r="H94" s="3"/>
      <c r="I94" s="3"/>
      <c r="J94" s="3"/>
      <c r="K94" s="3"/>
    </row>
    <row r="95" spans="2:11" ht="15.6" x14ac:dyDescent="0.3">
      <c r="B95" s="15" t="s">
        <v>97</v>
      </c>
      <c r="C95" s="12">
        <v>1245</v>
      </c>
      <c r="D95" s="12">
        <v>1129</v>
      </c>
      <c r="E95" s="12">
        <v>1524</v>
      </c>
      <c r="F95" s="3"/>
      <c r="G95" s="3"/>
      <c r="H95" s="3"/>
      <c r="I95" s="3"/>
      <c r="J95" s="3"/>
      <c r="K95" s="3"/>
    </row>
    <row r="96" spans="2:11" ht="15.6" x14ac:dyDescent="0.3">
      <c r="B96" s="16" t="s">
        <v>75</v>
      </c>
      <c r="C96" s="14">
        <v>1736</v>
      </c>
      <c r="D96" s="14">
        <v>1375</v>
      </c>
      <c r="E96" s="14">
        <v>1940</v>
      </c>
      <c r="F96" s="3"/>
      <c r="G96" s="3"/>
      <c r="H96" s="3"/>
      <c r="I96" s="3"/>
      <c r="J96" s="3"/>
      <c r="K96" s="3"/>
    </row>
    <row r="97" spans="2:11" ht="15.6" x14ac:dyDescent="0.3">
      <c r="B97" s="15" t="s">
        <v>76</v>
      </c>
      <c r="C97" s="12">
        <v>82</v>
      </c>
      <c r="D97" s="12">
        <v>61</v>
      </c>
      <c r="E97" s="12">
        <v>139</v>
      </c>
      <c r="F97" s="3"/>
      <c r="G97" s="3"/>
      <c r="H97" s="3"/>
      <c r="I97" s="3"/>
      <c r="J97" s="3"/>
      <c r="K97" s="3"/>
    </row>
    <row r="98" spans="2:11" s="3" customFormat="1" ht="15.6" x14ac:dyDescent="0.3">
      <c r="B98" s="16" t="s">
        <v>58</v>
      </c>
      <c r="C98" s="14">
        <v>252</v>
      </c>
      <c r="D98" s="14">
        <v>203</v>
      </c>
      <c r="E98" s="14">
        <v>250</v>
      </c>
    </row>
    <row r="99" spans="2:11" s="3" customFormat="1" ht="14.4" customHeight="1" x14ac:dyDescent="0.3">
      <c r="B99" s="15" t="s">
        <v>59</v>
      </c>
      <c r="C99" s="12">
        <v>35</v>
      </c>
      <c r="D99" s="12">
        <v>30</v>
      </c>
      <c r="E99" s="12">
        <v>42</v>
      </c>
    </row>
    <row r="100" spans="2:11" s="3" customFormat="1" x14ac:dyDescent="0.3">
      <c r="B100" s="262" t="s">
        <v>316</v>
      </c>
      <c r="C100" s="262"/>
      <c r="D100" s="262"/>
      <c r="E100" s="262"/>
    </row>
    <row r="101" spans="2:11" ht="47.25" customHeight="1" x14ac:dyDescent="0.3">
      <c r="B101" s="3"/>
      <c r="C101" s="3"/>
      <c r="D101" s="3"/>
      <c r="E101" s="3"/>
      <c r="F101" s="3"/>
      <c r="G101" s="3"/>
      <c r="H101" s="3"/>
      <c r="I101" s="3"/>
      <c r="J101" s="3"/>
      <c r="K101" s="3"/>
    </row>
    <row r="102" spans="2:11" ht="15.75" customHeight="1" x14ac:dyDescent="0.3">
      <c r="B102" s="3"/>
      <c r="C102" s="3"/>
      <c r="D102" s="3"/>
      <c r="E102" s="3"/>
      <c r="F102" s="3"/>
      <c r="G102" s="3"/>
      <c r="H102" s="3"/>
      <c r="I102" s="3"/>
      <c r="J102" s="3"/>
      <c r="K102" s="3"/>
    </row>
    <row r="103" spans="2:11" ht="31.5" customHeight="1" x14ac:dyDescent="0.3">
      <c r="B103" s="3"/>
      <c r="C103" s="3"/>
      <c r="D103" s="3"/>
      <c r="E103" s="3"/>
      <c r="F103" s="3"/>
      <c r="G103" s="3"/>
      <c r="H103" s="3"/>
      <c r="I103" s="3"/>
      <c r="J103" s="3"/>
      <c r="K103" s="3"/>
    </row>
    <row r="104" spans="2:11" ht="30" customHeight="1" x14ac:dyDescent="0.3">
      <c r="B104" s="265" t="s">
        <v>324</v>
      </c>
      <c r="C104" s="265"/>
      <c r="D104" s="265"/>
      <c r="E104" s="265"/>
      <c r="F104" s="3"/>
      <c r="G104" s="3"/>
      <c r="H104" s="3"/>
      <c r="I104" s="3"/>
      <c r="J104" s="3"/>
      <c r="K104" s="3"/>
    </row>
    <row r="105" spans="2:11" ht="15.6" x14ac:dyDescent="0.3">
      <c r="B105" s="105" t="s">
        <v>72</v>
      </c>
      <c r="C105" s="192">
        <v>45474</v>
      </c>
      <c r="D105" s="192">
        <v>45809</v>
      </c>
      <c r="E105" s="192">
        <v>45839</v>
      </c>
      <c r="F105" s="3"/>
      <c r="G105" s="3"/>
      <c r="H105" s="3"/>
      <c r="I105" s="3"/>
      <c r="J105" s="3"/>
      <c r="K105" s="3"/>
    </row>
    <row r="106" spans="2:11" ht="15.6" x14ac:dyDescent="0.3">
      <c r="B106" s="9" t="s">
        <v>1</v>
      </c>
      <c r="C106" s="10">
        <v>3368</v>
      </c>
      <c r="D106" s="10">
        <v>2819</v>
      </c>
      <c r="E106" s="10">
        <v>3915</v>
      </c>
      <c r="F106" s="3"/>
      <c r="G106" s="3"/>
      <c r="H106" s="3"/>
      <c r="I106" s="3"/>
      <c r="J106" s="3"/>
      <c r="K106" s="3"/>
    </row>
    <row r="107" spans="2:11" ht="15.6" x14ac:dyDescent="0.3">
      <c r="B107" s="15" t="s">
        <v>208</v>
      </c>
      <c r="C107" s="12">
        <v>1401</v>
      </c>
      <c r="D107" s="12">
        <v>994</v>
      </c>
      <c r="E107" s="12">
        <v>1680</v>
      </c>
      <c r="F107" s="3"/>
      <c r="G107" s="3"/>
      <c r="H107" s="3"/>
      <c r="I107" s="3"/>
      <c r="J107" s="3"/>
      <c r="K107" s="3"/>
    </row>
    <row r="108" spans="2:11" ht="15.6" x14ac:dyDescent="0.3">
      <c r="B108" s="16" t="s">
        <v>209</v>
      </c>
      <c r="C108" s="14">
        <v>871</v>
      </c>
      <c r="D108" s="14">
        <v>735</v>
      </c>
      <c r="E108" s="14">
        <v>932</v>
      </c>
      <c r="F108" s="3"/>
      <c r="G108" s="3"/>
      <c r="H108" s="3"/>
      <c r="I108" s="3"/>
      <c r="J108" s="3"/>
      <c r="K108" s="3"/>
    </row>
    <row r="109" spans="2:11" ht="31.2" x14ac:dyDescent="0.3">
      <c r="B109" s="44" t="s">
        <v>211</v>
      </c>
      <c r="C109" s="12">
        <v>327</v>
      </c>
      <c r="D109" s="12">
        <v>437</v>
      </c>
      <c r="E109" s="12">
        <v>640</v>
      </c>
      <c r="F109" s="3"/>
      <c r="G109" s="3"/>
      <c r="H109" s="3"/>
      <c r="I109" s="3"/>
      <c r="J109" s="3"/>
      <c r="K109" s="3"/>
    </row>
    <row r="110" spans="2:11" ht="46.8" x14ac:dyDescent="0.3">
      <c r="B110" s="45" t="s">
        <v>210</v>
      </c>
      <c r="C110" s="14">
        <v>448</v>
      </c>
      <c r="D110" s="14">
        <v>422</v>
      </c>
      <c r="E110" s="14">
        <v>398</v>
      </c>
      <c r="F110" s="3"/>
      <c r="G110" s="3"/>
      <c r="H110" s="3"/>
      <c r="I110" s="3"/>
      <c r="J110" s="3"/>
      <c r="K110" s="3"/>
    </row>
    <row r="111" spans="2:11" ht="31.2" x14ac:dyDescent="0.3">
      <c r="B111" s="44" t="s">
        <v>212</v>
      </c>
      <c r="C111" s="12">
        <v>178</v>
      </c>
      <c r="D111" s="12">
        <v>126</v>
      </c>
      <c r="E111" s="12">
        <v>120</v>
      </c>
      <c r="F111" s="3"/>
      <c r="G111" s="3"/>
      <c r="H111" s="3"/>
      <c r="I111" s="3"/>
      <c r="J111" s="3"/>
      <c r="K111" s="3"/>
    </row>
    <row r="112" spans="2:11" ht="31.2" x14ac:dyDescent="0.3">
      <c r="B112" s="45" t="s">
        <v>213</v>
      </c>
      <c r="C112" s="14">
        <v>90</v>
      </c>
      <c r="D112" s="14">
        <v>70</v>
      </c>
      <c r="E112" s="14">
        <v>89</v>
      </c>
      <c r="F112" s="3"/>
      <c r="G112" s="3"/>
      <c r="H112" s="3"/>
      <c r="I112" s="3"/>
      <c r="J112" s="3"/>
      <c r="K112" s="3"/>
    </row>
    <row r="113" spans="2:11" ht="15.6" x14ac:dyDescent="0.3">
      <c r="B113" s="15" t="s">
        <v>214</v>
      </c>
      <c r="C113" s="12">
        <v>44</v>
      </c>
      <c r="D113" s="12">
        <v>32</v>
      </c>
      <c r="E113" s="12">
        <v>48</v>
      </c>
      <c r="F113" s="3"/>
      <c r="G113" s="3"/>
      <c r="H113" s="3"/>
      <c r="I113" s="3"/>
      <c r="J113" s="3"/>
      <c r="K113" s="3"/>
    </row>
    <row r="114" spans="2:11" s="3" customFormat="1" ht="31.2" x14ac:dyDescent="0.3">
      <c r="B114" s="45" t="s">
        <v>215</v>
      </c>
      <c r="C114" s="14">
        <v>9</v>
      </c>
      <c r="D114" s="14">
        <v>1</v>
      </c>
      <c r="E114" s="14">
        <v>6</v>
      </c>
    </row>
    <row r="115" spans="2:11" s="3" customFormat="1" ht="14.4" customHeight="1" x14ac:dyDescent="0.3">
      <c r="B115" s="15" t="s">
        <v>216</v>
      </c>
      <c r="C115" s="12">
        <v>0</v>
      </c>
      <c r="D115" s="12">
        <v>2</v>
      </c>
      <c r="E115" s="12">
        <v>2</v>
      </c>
    </row>
    <row r="116" spans="2:11" s="3" customFormat="1" x14ac:dyDescent="0.3">
      <c r="B116" s="262" t="s">
        <v>316</v>
      </c>
      <c r="C116" s="262"/>
      <c r="D116" s="262"/>
      <c r="E116" s="262"/>
    </row>
    <row r="117" spans="2:11" ht="51" customHeight="1" x14ac:dyDescent="0.3">
      <c r="B117" s="108"/>
      <c r="C117" s="108"/>
      <c r="D117" s="108"/>
      <c r="E117" s="108"/>
      <c r="F117" s="3"/>
      <c r="G117" s="3"/>
      <c r="H117" s="3"/>
      <c r="I117" s="3"/>
      <c r="J117" s="3"/>
      <c r="K117" s="3"/>
    </row>
    <row r="118" spans="2:11" ht="15.75" customHeight="1" x14ac:dyDescent="0.3">
      <c r="B118" s="108"/>
      <c r="C118" s="108"/>
      <c r="D118" s="108"/>
      <c r="E118" s="108"/>
      <c r="F118" s="3"/>
      <c r="G118" s="3"/>
      <c r="H118" s="3"/>
      <c r="I118" s="3"/>
      <c r="J118" s="3"/>
      <c r="K118" s="3"/>
    </row>
    <row r="119" spans="2:11" ht="30" customHeight="1" x14ac:dyDescent="0.3">
      <c r="B119" s="3"/>
      <c r="C119" s="3"/>
      <c r="D119" s="3"/>
      <c r="E119" s="3"/>
      <c r="F119" s="3"/>
      <c r="G119" s="3"/>
      <c r="H119" s="3"/>
      <c r="I119" s="3"/>
      <c r="J119" s="3"/>
      <c r="K119" s="3"/>
    </row>
    <row r="120" spans="2:11" ht="30.6" customHeight="1" x14ac:dyDescent="0.3">
      <c r="B120" s="265" t="s">
        <v>325</v>
      </c>
      <c r="C120" s="265"/>
      <c r="D120" s="265"/>
      <c r="E120" s="265"/>
      <c r="F120" s="3"/>
      <c r="G120" s="3"/>
      <c r="H120" s="3"/>
      <c r="I120" s="3"/>
      <c r="J120" s="3"/>
      <c r="K120" s="3"/>
    </row>
    <row r="121" spans="2:11" ht="15.6" x14ac:dyDescent="0.3">
      <c r="B121" s="65" t="s">
        <v>66</v>
      </c>
      <c r="C121" s="192">
        <v>45474</v>
      </c>
      <c r="D121" s="192">
        <v>45809</v>
      </c>
      <c r="E121" s="192">
        <v>45839</v>
      </c>
      <c r="F121" s="3"/>
      <c r="G121" s="3"/>
      <c r="H121" s="3"/>
      <c r="I121" s="3"/>
      <c r="J121" s="3"/>
      <c r="K121" s="3"/>
    </row>
    <row r="122" spans="2:11" ht="15.6" x14ac:dyDescent="0.3">
      <c r="B122" s="9" t="s">
        <v>1</v>
      </c>
      <c r="C122" s="10">
        <v>3368</v>
      </c>
      <c r="D122" s="10">
        <v>2819</v>
      </c>
      <c r="E122" s="10">
        <v>3915</v>
      </c>
      <c r="F122" s="3"/>
      <c r="G122" s="3"/>
      <c r="H122" s="3"/>
      <c r="I122" s="3"/>
      <c r="J122" s="3"/>
      <c r="K122" s="3"/>
    </row>
    <row r="123" spans="2:11" ht="15.6" x14ac:dyDescent="0.3">
      <c r="B123" s="17" t="s">
        <v>9</v>
      </c>
      <c r="C123" s="18">
        <v>76</v>
      </c>
      <c r="D123" s="18">
        <v>61</v>
      </c>
      <c r="E123" s="18">
        <v>73</v>
      </c>
      <c r="F123" s="3"/>
      <c r="G123" s="3"/>
      <c r="H123" s="3"/>
      <c r="I123" s="3"/>
      <c r="J123" s="3"/>
      <c r="K123" s="3"/>
    </row>
    <row r="124" spans="2:11" ht="15.6" x14ac:dyDescent="0.3">
      <c r="B124" s="16" t="s">
        <v>10</v>
      </c>
      <c r="C124" s="14">
        <v>0</v>
      </c>
      <c r="D124" s="14">
        <v>1</v>
      </c>
      <c r="E124" s="14">
        <v>0</v>
      </c>
      <c r="F124" s="3"/>
      <c r="G124" s="3"/>
      <c r="H124" s="3"/>
      <c r="I124" s="3"/>
      <c r="J124" s="3"/>
      <c r="K124" s="3"/>
    </row>
    <row r="125" spans="2:11" ht="15.6" x14ac:dyDescent="0.3">
      <c r="B125" s="15" t="s">
        <v>11</v>
      </c>
      <c r="C125" s="12">
        <v>0</v>
      </c>
      <c r="D125" s="12">
        <v>0</v>
      </c>
      <c r="E125" s="12">
        <v>1</v>
      </c>
      <c r="F125" s="3"/>
      <c r="G125" s="3"/>
      <c r="H125" s="3"/>
      <c r="I125" s="3"/>
      <c r="J125" s="3"/>
      <c r="K125" s="3"/>
    </row>
    <row r="126" spans="2:11" ht="15.6" x14ac:dyDescent="0.3">
      <c r="B126" s="16" t="s">
        <v>12</v>
      </c>
      <c r="C126" s="14">
        <v>37</v>
      </c>
      <c r="D126" s="14">
        <v>36</v>
      </c>
      <c r="E126" s="14">
        <v>49</v>
      </c>
      <c r="F126" s="3"/>
      <c r="G126" s="3"/>
      <c r="H126" s="3"/>
      <c r="I126" s="3"/>
      <c r="J126" s="3"/>
      <c r="K126" s="3"/>
    </row>
    <row r="127" spans="2:11" ht="15.6" x14ac:dyDescent="0.3">
      <c r="B127" s="15" t="s">
        <v>13</v>
      </c>
      <c r="C127" s="12">
        <v>4</v>
      </c>
      <c r="D127" s="12">
        <v>2</v>
      </c>
      <c r="E127" s="12">
        <v>0</v>
      </c>
      <c r="F127" s="3"/>
      <c r="G127" s="3"/>
      <c r="H127" s="3"/>
      <c r="I127" s="3"/>
      <c r="J127" s="3"/>
      <c r="K127" s="3"/>
    </row>
    <row r="128" spans="2:11" ht="15.6" x14ac:dyDescent="0.3">
      <c r="B128" s="16" t="s">
        <v>14</v>
      </c>
      <c r="C128" s="14">
        <v>31</v>
      </c>
      <c r="D128" s="14">
        <v>19</v>
      </c>
      <c r="E128" s="14">
        <v>19</v>
      </c>
      <c r="F128" s="3"/>
      <c r="G128" s="3"/>
      <c r="H128" s="3"/>
      <c r="I128" s="3"/>
      <c r="J128" s="3"/>
      <c r="K128" s="3"/>
    </row>
    <row r="129" spans="2:11" ht="15.6" x14ac:dyDescent="0.3">
      <c r="B129" s="15" t="s">
        <v>15</v>
      </c>
      <c r="C129" s="12">
        <v>1</v>
      </c>
      <c r="D129" s="12">
        <v>0</v>
      </c>
      <c r="E129" s="12">
        <v>3</v>
      </c>
      <c r="F129" s="3"/>
      <c r="G129" s="3"/>
      <c r="H129" s="3"/>
      <c r="I129" s="3"/>
      <c r="J129" s="3"/>
      <c r="K129" s="3"/>
    </row>
    <row r="130" spans="2:11" ht="15.6" x14ac:dyDescent="0.3">
      <c r="B130" s="16" t="s">
        <v>16</v>
      </c>
      <c r="C130" s="14">
        <v>3</v>
      </c>
      <c r="D130" s="14">
        <v>3</v>
      </c>
      <c r="E130" s="14">
        <v>1</v>
      </c>
      <c r="F130" s="3"/>
      <c r="G130" s="3"/>
      <c r="H130" s="3"/>
      <c r="I130" s="3"/>
      <c r="J130" s="3"/>
      <c r="K130" s="3"/>
    </row>
    <row r="131" spans="2:11" ht="15.6" x14ac:dyDescent="0.3">
      <c r="B131" s="17" t="s">
        <v>17</v>
      </c>
      <c r="C131" s="18">
        <v>561</v>
      </c>
      <c r="D131" s="18">
        <v>188</v>
      </c>
      <c r="E131" s="18">
        <v>546</v>
      </c>
      <c r="F131" s="3"/>
      <c r="G131" s="3"/>
      <c r="H131" s="3"/>
      <c r="I131" s="3"/>
      <c r="J131" s="3"/>
      <c r="K131" s="3"/>
    </row>
    <row r="132" spans="2:11" ht="15.6" x14ac:dyDescent="0.3">
      <c r="B132" s="16" t="s">
        <v>18</v>
      </c>
      <c r="C132" s="14">
        <v>6</v>
      </c>
      <c r="D132" s="14">
        <v>3</v>
      </c>
      <c r="E132" s="14">
        <v>2</v>
      </c>
      <c r="F132" s="3"/>
      <c r="G132" s="3"/>
      <c r="H132" s="3"/>
      <c r="I132" s="3"/>
      <c r="J132" s="3"/>
      <c r="K132" s="3"/>
    </row>
    <row r="133" spans="2:11" ht="15.6" x14ac:dyDescent="0.3">
      <c r="B133" s="15" t="s">
        <v>19</v>
      </c>
      <c r="C133" s="12">
        <v>0</v>
      </c>
      <c r="D133" s="12">
        <v>1</v>
      </c>
      <c r="E133" s="12">
        <v>2</v>
      </c>
      <c r="F133" s="3"/>
      <c r="G133" s="3"/>
      <c r="H133" s="3"/>
      <c r="I133" s="3"/>
      <c r="J133" s="3"/>
      <c r="K133" s="3"/>
    </row>
    <row r="134" spans="2:11" ht="15.6" x14ac:dyDescent="0.3">
      <c r="B134" s="16" t="s">
        <v>20</v>
      </c>
      <c r="C134" s="14">
        <v>38</v>
      </c>
      <c r="D134" s="14">
        <v>32</v>
      </c>
      <c r="E134" s="14">
        <v>27</v>
      </c>
      <c r="F134" s="3"/>
      <c r="G134" s="3"/>
      <c r="H134" s="3"/>
      <c r="I134" s="3"/>
      <c r="J134" s="3"/>
      <c r="K134" s="3"/>
    </row>
    <row r="135" spans="2:11" ht="15.6" x14ac:dyDescent="0.3">
      <c r="B135" s="15" t="s">
        <v>21</v>
      </c>
      <c r="C135" s="12">
        <v>33</v>
      </c>
      <c r="D135" s="12">
        <v>18</v>
      </c>
      <c r="E135" s="12">
        <v>5</v>
      </c>
      <c r="F135" s="3"/>
      <c r="G135" s="3"/>
      <c r="H135" s="3"/>
      <c r="I135" s="3"/>
      <c r="J135" s="3"/>
      <c r="K135" s="3"/>
    </row>
    <row r="136" spans="2:11" ht="15.6" x14ac:dyDescent="0.3">
      <c r="B136" s="16" t="s">
        <v>22</v>
      </c>
      <c r="C136" s="14">
        <v>12</v>
      </c>
      <c r="D136" s="14">
        <v>3</v>
      </c>
      <c r="E136" s="14">
        <v>6</v>
      </c>
      <c r="F136" s="3"/>
      <c r="G136" s="3"/>
      <c r="H136" s="3"/>
      <c r="I136" s="3"/>
      <c r="J136" s="3"/>
      <c r="K136" s="3"/>
    </row>
    <row r="137" spans="2:11" ht="15.6" x14ac:dyDescent="0.3">
      <c r="B137" s="15" t="s">
        <v>23</v>
      </c>
      <c r="C137" s="12">
        <v>20</v>
      </c>
      <c r="D137" s="12">
        <v>23</v>
      </c>
      <c r="E137" s="12">
        <v>31</v>
      </c>
      <c r="F137" s="3"/>
      <c r="G137" s="3"/>
      <c r="H137" s="3"/>
      <c r="I137" s="3"/>
      <c r="J137" s="3"/>
      <c r="K137" s="3"/>
    </row>
    <row r="138" spans="2:11" ht="15.6" x14ac:dyDescent="0.3">
      <c r="B138" s="16" t="s">
        <v>24</v>
      </c>
      <c r="C138" s="14">
        <v>7</v>
      </c>
      <c r="D138" s="14">
        <v>4</v>
      </c>
      <c r="E138" s="14">
        <v>7</v>
      </c>
      <c r="F138" s="3"/>
      <c r="G138" s="3"/>
      <c r="H138" s="3"/>
      <c r="I138" s="3"/>
      <c r="J138" s="3"/>
      <c r="K138" s="3"/>
    </row>
    <row r="139" spans="2:11" ht="15.6" x14ac:dyDescent="0.3">
      <c r="B139" s="15" t="s">
        <v>25</v>
      </c>
      <c r="C139" s="12">
        <v>0</v>
      </c>
      <c r="D139" s="12">
        <v>10</v>
      </c>
      <c r="E139" s="12">
        <v>5</v>
      </c>
      <c r="F139" s="3"/>
      <c r="G139" s="3"/>
      <c r="H139" s="3"/>
      <c r="I139" s="3"/>
      <c r="J139" s="3"/>
      <c r="K139" s="3"/>
    </row>
    <row r="140" spans="2:11" ht="15.6" x14ac:dyDescent="0.3">
      <c r="B140" s="16" t="s">
        <v>26</v>
      </c>
      <c r="C140" s="14">
        <v>445</v>
      </c>
      <c r="D140" s="14">
        <v>94</v>
      </c>
      <c r="E140" s="14">
        <v>461</v>
      </c>
      <c r="F140" s="3"/>
      <c r="G140" s="3"/>
      <c r="H140" s="3"/>
      <c r="I140" s="3"/>
      <c r="J140" s="3"/>
      <c r="K140" s="3"/>
    </row>
    <row r="141" spans="2:11" ht="15.6" x14ac:dyDescent="0.3">
      <c r="B141" s="17" t="s">
        <v>27</v>
      </c>
      <c r="C141" s="18">
        <v>2405</v>
      </c>
      <c r="D141" s="18">
        <v>2140</v>
      </c>
      <c r="E141" s="18">
        <v>2748</v>
      </c>
      <c r="F141" s="3"/>
      <c r="G141" s="3"/>
      <c r="H141" s="3"/>
      <c r="I141" s="3"/>
      <c r="J141" s="3"/>
      <c r="K141" s="3"/>
    </row>
    <row r="142" spans="2:11" ht="15.6" x14ac:dyDescent="0.3">
      <c r="B142" s="16" t="s">
        <v>28</v>
      </c>
      <c r="C142" s="14">
        <v>123</v>
      </c>
      <c r="D142" s="14">
        <v>102</v>
      </c>
      <c r="E142" s="14">
        <v>137</v>
      </c>
      <c r="F142" s="3"/>
      <c r="G142" s="3"/>
      <c r="H142" s="3"/>
      <c r="I142" s="3"/>
      <c r="J142" s="3"/>
      <c r="K142" s="3"/>
    </row>
    <row r="143" spans="2:11" ht="15.6" x14ac:dyDescent="0.3">
      <c r="B143" s="15" t="s">
        <v>29</v>
      </c>
      <c r="C143" s="12">
        <v>19</v>
      </c>
      <c r="D143" s="12">
        <v>12</v>
      </c>
      <c r="E143" s="12">
        <v>21</v>
      </c>
      <c r="F143" s="3"/>
      <c r="G143" s="3"/>
      <c r="H143" s="3"/>
      <c r="I143" s="3"/>
      <c r="J143" s="3"/>
      <c r="K143" s="3"/>
    </row>
    <row r="144" spans="2:11" ht="15.6" x14ac:dyDescent="0.3">
      <c r="B144" s="16" t="s">
        <v>30</v>
      </c>
      <c r="C144" s="14">
        <v>1336</v>
      </c>
      <c r="D144" s="14">
        <v>1039</v>
      </c>
      <c r="E144" s="14">
        <v>1556</v>
      </c>
      <c r="F144" s="3"/>
      <c r="G144" s="3"/>
      <c r="H144" s="3"/>
      <c r="I144" s="3"/>
      <c r="J144" s="3"/>
      <c r="K144" s="3"/>
    </row>
    <row r="145" spans="2:11" ht="15.6" x14ac:dyDescent="0.3">
      <c r="B145" s="15" t="s">
        <v>31</v>
      </c>
      <c r="C145" s="12">
        <v>927</v>
      </c>
      <c r="D145" s="12">
        <v>987</v>
      </c>
      <c r="E145" s="12">
        <v>1034</v>
      </c>
      <c r="F145" s="3"/>
      <c r="G145" s="3"/>
      <c r="H145" s="3"/>
      <c r="I145" s="3"/>
      <c r="J145" s="3"/>
      <c r="K145" s="3"/>
    </row>
    <row r="146" spans="2:11" ht="15.6" x14ac:dyDescent="0.3">
      <c r="B146" s="19" t="s">
        <v>32</v>
      </c>
      <c r="C146" s="20">
        <v>224</v>
      </c>
      <c r="D146" s="20">
        <v>370</v>
      </c>
      <c r="E146" s="20">
        <v>511</v>
      </c>
      <c r="F146" s="3"/>
      <c r="G146" s="3"/>
      <c r="H146" s="3"/>
      <c r="I146" s="3"/>
      <c r="J146" s="3"/>
      <c r="K146" s="3"/>
    </row>
    <row r="147" spans="2:11" ht="15.6" x14ac:dyDescent="0.3">
      <c r="B147" s="15" t="s">
        <v>33</v>
      </c>
      <c r="C147" s="12">
        <v>132</v>
      </c>
      <c r="D147" s="12">
        <v>258</v>
      </c>
      <c r="E147" s="12">
        <v>395</v>
      </c>
      <c r="F147" s="3"/>
      <c r="G147" s="3"/>
      <c r="H147" s="3"/>
      <c r="I147" s="3"/>
      <c r="J147" s="3"/>
      <c r="K147" s="3"/>
    </row>
    <row r="148" spans="2:11" ht="15.6" x14ac:dyDescent="0.3">
      <c r="B148" s="16" t="s">
        <v>34</v>
      </c>
      <c r="C148" s="14">
        <v>49</v>
      </c>
      <c r="D148" s="14">
        <v>66</v>
      </c>
      <c r="E148" s="14">
        <v>77</v>
      </c>
      <c r="F148" s="3"/>
      <c r="G148" s="3"/>
      <c r="H148" s="3"/>
      <c r="I148" s="3"/>
      <c r="J148" s="3"/>
      <c r="K148" s="3"/>
    </row>
    <row r="149" spans="2:11" ht="15.6" x14ac:dyDescent="0.3">
      <c r="B149" s="15" t="s">
        <v>35</v>
      </c>
      <c r="C149" s="12">
        <v>43</v>
      </c>
      <c r="D149" s="12">
        <v>46</v>
      </c>
      <c r="E149" s="12">
        <v>39</v>
      </c>
      <c r="F149" s="3"/>
      <c r="G149" s="3"/>
      <c r="H149" s="3"/>
      <c r="I149" s="3"/>
      <c r="J149" s="3"/>
      <c r="K149" s="3"/>
    </row>
    <row r="150" spans="2:11" ht="15.6" x14ac:dyDescent="0.3">
      <c r="B150" s="19" t="s">
        <v>36</v>
      </c>
      <c r="C150" s="20">
        <v>102</v>
      </c>
      <c r="D150" s="20">
        <v>60</v>
      </c>
      <c r="E150" s="20">
        <v>37</v>
      </c>
      <c r="F150" s="3"/>
      <c r="G150" s="3"/>
      <c r="H150" s="3"/>
      <c r="I150" s="3"/>
      <c r="J150" s="3"/>
      <c r="K150" s="3"/>
    </row>
    <row r="151" spans="2:11" ht="15.6" x14ac:dyDescent="0.3">
      <c r="B151" s="15" t="s">
        <v>37</v>
      </c>
      <c r="C151" s="12">
        <v>2</v>
      </c>
      <c r="D151" s="12">
        <v>3</v>
      </c>
      <c r="E151" s="12">
        <v>3</v>
      </c>
      <c r="F151" s="3"/>
      <c r="G151" s="3"/>
      <c r="H151" s="3"/>
      <c r="I151" s="3"/>
      <c r="J151" s="3"/>
      <c r="K151" s="3"/>
    </row>
    <row r="152" spans="2:11" ht="15.6" x14ac:dyDescent="0.3">
      <c r="B152" s="16" t="s">
        <v>51</v>
      </c>
      <c r="C152" s="14">
        <v>0</v>
      </c>
      <c r="D152" s="14">
        <v>19</v>
      </c>
      <c r="E152" s="14">
        <v>4</v>
      </c>
      <c r="F152" s="3"/>
      <c r="G152" s="3"/>
      <c r="H152" s="3"/>
      <c r="I152" s="3"/>
      <c r="J152" s="3"/>
      <c r="K152" s="3"/>
    </row>
    <row r="153" spans="2:11" s="3" customFormat="1" ht="15.6" x14ac:dyDescent="0.3">
      <c r="B153" s="15" t="s">
        <v>39</v>
      </c>
      <c r="C153" s="12">
        <v>36</v>
      </c>
      <c r="D153" s="12">
        <v>6</v>
      </c>
      <c r="E153" s="12">
        <v>7</v>
      </c>
    </row>
    <row r="154" spans="2:11" s="3" customFormat="1" ht="14.4" customHeight="1" x14ac:dyDescent="0.3">
      <c r="B154" s="16" t="s">
        <v>40</v>
      </c>
      <c r="C154" s="14">
        <v>64</v>
      </c>
      <c r="D154" s="14">
        <v>32</v>
      </c>
      <c r="E154" s="14">
        <v>23</v>
      </c>
    </row>
    <row r="155" spans="2:11" s="3" customFormat="1" x14ac:dyDescent="0.3">
      <c r="B155" s="262" t="s">
        <v>316</v>
      </c>
      <c r="C155" s="262"/>
      <c r="D155" s="262"/>
      <c r="E155" s="262"/>
    </row>
    <row r="156" spans="2:11" s="3" customFormat="1" ht="33.75" customHeight="1" x14ac:dyDescent="0.3">
      <c r="B156" s="108"/>
      <c r="C156" s="108"/>
      <c r="D156" s="108"/>
      <c r="E156" s="108"/>
    </row>
    <row r="157" spans="2:11" s="3" customFormat="1" x14ac:dyDescent="0.3">
      <c r="B157" s="108"/>
      <c r="C157" s="108"/>
      <c r="D157" s="108"/>
      <c r="E157" s="108"/>
    </row>
    <row r="158" spans="2:11" s="3" customFormat="1" ht="33" customHeight="1" x14ac:dyDescent="0.3">
      <c r="B158" s="108"/>
      <c r="C158" s="108"/>
      <c r="D158" s="108"/>
      <c r="E158" s="108"/>
    </row>
    <row r="159" spans="2:11" s="3" customFormat="1" ht="29.4" customHeight="1" x14ac:dyDescent="0.3">
      <c r="B159" s="265" t="s">
        <v>326</v>
      </c>
      <c r="C159" s="265"/>
      <c r="D159" s="265"/>
      <c r="E159" s="265"/>
    </row>
    <row r="160" spans="2:11" s="3" customFormat="1" ht="15.6" x14ac:dyDescent="0.3">
      <c r="B160" s="65" t="s">
        <v>6</v>
      </c>
      <c r="C160" s="192">
        <v>45474</v>
      </c>
      <c r="D160" s="192">
        <v>45809</v>
      </c>
      <c r="E160" s="192">
        <v>45839</v>
      </c>
    </row>
    <row r="161" spans="2:5" s="3" customFormat="1" ht="15.6" x14ac:dyDescent="0.3">
      <c r="B161" s="6" t="s">
        <v>185</v>
      </c>
      <c r="C161" s="193">
        <v>11545465.35</v>
      </c>
      <c r="D161" s="193">
        <v>35388216.760000005</v>
      </c>
      <c r="E161" s="193">
        <v>10087756.35</v>
      </c>
    </row>
    <row r="162" spans="2:5" s="3" customFormat="1" ht="15.6" x14ac:dyDescent="0.3">
      <c r="B162" s="15" t="s">
        <v>177</v>
      </c>
      <c r="C162" s="170">
        <v>720000</v>
      </c>
      <c r="D162" s="170">
        <v>7671767.8700000001</v>
      </c>
      <c r="E162" s="170">
        <v>2863695.91</v>
      </c>
    </row>
    <row r="163" spans="2:5" s="3" customFormat="1" ht="15.6" x14ac:dyDescent="0.3">
      <c r="B163" s="16" t="s">
        <v>204</v>
      </c>
      <c r="C163" s="171">
        <v>1715619.62</v>
      </c>
      <c r="D163" s="171">
        <v>536684.19999999995</v>
      </c>
      <c r="E163" s="171">
        <v>2268065.6800000002</v>
      </c>
    </row>
    <row r="164" spans="2:5" s="3" customFormat="1" ht="15.6" x14ac:dyDescent="0.3">
      <c r="B164" s="15" t="s">
        <v>217</v>
      </c>
      <c r="C164" s="170">
        <v>2702070.7</v>
      </c>
      <c r="D164" s="170">
        <v>1565508.5</v>
      </c>
      <c r="E164" s="170">
        <v>1906542</v>
      </c>
    </row>
    <row r="165" spans="2:5" s="3" customFormat="1" ht="15.6" x14ac:dyDescent="0.3">
      <c r="B165" s="16" t="s">
        <v>222</v>
      </c>
      <c r="C165" s="171">
        <v>0</v>
      </c>
      <c r="D165" s="171">
        <v>0</v>
      </c>
      <c r="E165" s="171">
        <v>1321069</v>
      </c>
    </row>
    <row r="166" spans="2:5" s="3" customFormat="1" ht="15.6" x14ac:dyDescent="0.3">
      <c r="B166" s="15" t="s">
        <v>156</v>
      </c>
      <c r="C166" s="170">
        <v>789500</v>
      </c>
      <c r="D166" s="170">
        <v>0</v>
      </c>
      <c r="E166" s="170">
        <v>1067973.2</v>
      </c>
    </row>
    <row r="167" spans="2:5" s="3" customFormat="1" ht="15.6" x14ac:dyDescent="0.3">
      <c r="B167" s="16" t="s">
        <v>200</v>
      </c>
      <c r="C167" s="171">
        <v>499992</v>
      </c>
      <c r="D167" s="171">
        <v>21769901.690000001</v>
      </c>
      <c r="E167" s="171">
        <v>0</v>
      </c>
    </row>
    <row r="168" spans="2:5" s="3" customFormat="1" ht="15.6" x14ac:dyDescent="0.3">
      <c r="B168" s="15" t="s">
        <v>223</v>
      </c>
      <c r="C168" s="170">
        <v>1331823.03</v>
      </c>
      <c r="D168" s="170">
        <v>697392.5</v>
      </c>
      <c r="E168" s="170">
        <v>0</v>
      </c>
    </row>
    <row r="169" spans="2:5" s="3" customFormat="1" ht="15.6" x14ac:dyDescent="0.3">
      <c r="B169" s="16" t="s">
        <v>366</v>
      </c>
      <c r="C169" s="171">
        <v>0</v>
      </c>
      <c r="D169" s="171">
        <v>1245600</v>
      </c>
      <c r="E169" s="171">
        <v>0</v>
      </c>
    </row>
    <row r="170" spans="2:5" s="3" customFormat="1" ht="15.6" x14ac:dyDescent="0.3">
      <c r="B170" s="15" t="s">
        <v>218</v>
      </c>
      <c r="C170" s="170">
        <v>1204100</v>
      </c>
      <c r="D170" s="170">
        <v>0</v>
      </c>
      <c r="E170" s="170">
        <v>0</v>
      </c>
    </row>
    <row r="171" spans="2:5" s="3" customFormat="1" ht="15.6" x14ac:dyDescent="0.3">
      <c r="B171" s="16" t="s">
        <v>367</v>
      </c>
      <c r="C171" s="171">
        <v>0</v>
      </c>
      <c r="D171" s="171">
        <v>876245</v>
      </c>
      <c r="E171" s="171">
        <v>0</v>
      </c>
    </row>
    <row r="172" spans="2:5" s="3" customFormat="1" ht="14.4" customHeight="1" x14ac:dyDescent="0.3">
      <c r="B172" s="15" t="s">
        <v>70</v>
      </c>
      <c r="C172" s="170">
        <v>2582359.9999999981</v>
      </c>
      <c r="D172" s="170">
        <v>1025117</v>
      </c>
      <c r="E172" s="170">
        <v>660410.56000000052</v>
      </c>
    </row>
    <row r="173" spans="2:5" s="3" customFormat="1" x14ac:dyDescent="0.3">
      <c r="B173" s="262" t="s">
        <v>316</v>
      </c>
      <c r="C173" s="262"/>
      <c r="D173" s="262"/>
      <c r="E173" s="262"/>
    </row>
    <row r="174" spans="2:5" s="3" customFormat="1" ht="35.25" customHeight="1" x14ac:dyDescent="0.3"/>
    <row r="175" spans="2:5" s="3" customFormat="1" x14ac:dyDescent="0.3"/>
    <row r="176" spans="2:5" s="3" customFormat="1" ht="35.25" customHeight="1" x14ac:dyDescent="0.3"/>
    <row r="177" spans="2:11" s="3" customFormat="1" ht="31.95" customHeight="1" x14ac:dyDescent="0.3">
      <c r="B177" s="265" t="s">
        <v>327</v>
      </c>
      <c r="C177" s="265"/>
      <c r="D177" s="265"/>
      <c r="E177" s="265"/>
    </row>
    <row r="178" spans="2:11" s="3" customFormat="1" ht="15.6" x14ac:dyDescent="0.3">
      <c r="B178" s="65" t="s">
        <v>128</v>
      </c>
      <c r="C178" s="192">
        <v>45474</v>
      </c>
      <c r="D178" s="192">
        <v>45809</v>
      </c>
      <c r="E178" s="192">
        <v>45839</v>
      </c>
    </row>
    <row r="179" spans="2:11" s="3" customFormat="1" ht="15.6" x14ac:dyDescent="0.3">
      <c r="B179" s="6" t="s">
        <v>185</v>
      </c>
      <c r="C179" s="193">
        <v>11545465.350000001</v>
      </c>
      <c r="D179" s="193">
        <v>35388216.759999998</v>
      </c>
      <c r="E179" s="193">
        <v>10087756.35</v>
      </c>
      <c r="F179" s="6"/>
      <c r="G179" s="6"/>
      <c r="H179" s="6"/>
      <c r="I179" s="6"/>
      <c r="J179" s="6"/>
      <c r="K179" s="6"/>
    </row>
    <row r="180" spans="2:11" s="3" customFormat="1" ht="15.6" x14ac:dyDescent="0.3">
      <c r="B180" s="15" t="s">
        <v>20</v>
      </c>
      <c r="C180" s="170">
        <v>3742290.3200000003</v>
      </c>
      <c r="D180" s="170">
        <v>1401362</v>
      </c>
      <c r="E180" s="170">
        <v>3927611</v>
      </c>
    </row>
    <row r="181" spans="2:11" s="3" customFormat="1" ht="15.6" x14ac:dyDescent="0.3">
      <c r="B181" s="16" t="s">
        <v>31</v>
      </c>
      <c r="C181" s="171">
        <v>5029523.03</v>
      </c>
      <c r="D181" s="171">
        <v>29441669.559999999</v>
      </c>
      <c r="E181" s="171">
        <v>2218908.0699999998</v>
      </c>
    </row>
    <row r="182" spans="2:11" s="3" customFormat="1" ht="15.6" x14ac:dyDescent="0.3">
      <c r="B182" s="15" t="s">
        <v>34</v>
      </c>
      <c r="C182" s="170">
        <v>0</v>
      </c>
      <c r="D182" s="170">
        <v>500000</v>
      </c>
      <c r="E182" s="170">
        <v>1870171.6</v>
      </c>
    </row>
    <row r="183" spans="2:11" s="3" customFormat="1" ht="15.6" x14ac:dyDescent="0.3">
      <c r="B183" s="16" t="s">
        <v>30</v>
      </c>
      <c r="C183" s="171">
        <v>499992</v>
      </c>
      <c r="D183" s="171">
        <v>1245600</v>
      </c>
      <c r="E183" s="171">
        <v>557759.68000000005</v>
      </c>
    </row>
    <row r="184" spans="2:11" s="3" customFormat="1" ht="15.6" x14ac:dyDescent="0.3">
      <c r="B184" s="15" t="s">
        <v>21</v>
      </c>
      <c r="C184" s="170">
        <v>522500</v>
      </c>
      <c r="D184" s="170">
        <v>1064613.5</v>
      </c>
      <c r="E184" s="170">
        <v>507800</v>
      </c>
    </row>
    <row r="185" spans="2:11" s="3" customFormat="1" ht="15.6" x14ac:dyDescent="0.3">
      <c r="B185" s="16" t="s">
        <v>33</v>
      </c>
      <c r="C185" s="171">
        <v>510000</v>
      </c>
      <c r="D185" s="171">
        <v>0</v>
      </c>
      <c r="E185" s="171">
        <v>503000</v>
      </c>
    </row>
    <row r="186" spans="2:11" s="3" customFormat="1" ht="15.6" x14ac:dyDescent="0.3">
      <c r="B186" s="15" t="s">
        <v>28</v>
      </c>
      <c r="C186" s="170">
        <v>0</v>
      </c>
      <c r="D186" s="170">
        <v>0</v>
      </c>
      <c r="E186" s="170">
        <v>502506</v>
      </c>
    </row>
    <row r="187" spans="2:11" s="3" customFormat="1" ht="15.6" x14ac:dyDescent="0.3">
      <c r="B187" s="16" t="s">
        <v>19</v>
      </c>
      <c r="C187" s="171">
        <v>0</v>
      </c>
      <c r="D187" s="171">
        <v>0</v>
      </c>
      <c r="E187" s="171">
        <v>0</v>
      </c>
    </row>
    <row r="188" spans="2:11" s="3" customFormat="1" ht="15.6" x14ac:dyDescent="0.3">
      <c r="B188" s="15" t="s">
        <v>26</v>
      </c>
      <c r="C188" s="170">
        <v>1021160</v>
      </c>
      <c r="D188" s="170">
        <v>1734971.7</v>
      </c>
      <c r="E188" s="170">
        <v>0</v>
      </c>
    </row>
    <row r="189" spans="2:11" s="3" customFormat="1" ht="15.6" x14ac:dyDescent="0.3">
      <c r="B189" s="16" t="s">
        <v>40</v>
      </c>
      <c r="C189" s="171">
        <v>220000</v>
      </c>
      <c r="D189" s="171">
        <v>0</v>
      </c>
      <c r="E189" s="171">
        <v>0</v>
      </c>
    </row>
    <row r="190" spans="2:11" s="3" customFormat="1" ht="14.4" customHeight="1" x14ac:dyDescent="0.3">
      <c r="B190" s="262" t="s">
        <v>316</v>
      </c>
      <c r="C190" s="262"/>
      <c r="D190" s="262"/>
      <c r="E190" s="262"/>
    </row>
    <row r="191" spans="2:11" s="3" customFormat="1" x14ac:dyDescent="0.3">
      <c r="B191" s="108"/>
      <c r="C191" s="108"/>
      <c r="D191" s="108"/>
      <c r="E191" s="108"/>
    </row>
    <row r="192" spans="2:11" s="3" customFormat="1" ht="33" customHeight="1" x14ac:dyDescent="0.3">
      <c r="B192" s="108"/>
      <c r="C192" s="108"/>
      <c r="D192" s="108"/>
      <c r="E192" s="108"/>
    </row>
    <row r="193" spans="2:5" s="3" customFormat="1" x14ac:dyDescent="0.3">
      <c r="B193" s="108"/>
      <c r="C193" s="108"/>
      <c r="D193" s="108"/>
      <c r="E193" s="108"/>
    </row>
    <row r="194" spans="2:5" s="3" customFormat="1" ht="33" customHeight="1" x14ac:dyDescent="0.3">
      <c r="B194" s="265" t="s">
        <v>328</v>
      </c>
      <c r="C194" s="265"/>
      <c r="D194" s="265"/>
      <c r="E194" s="265"/>
    </row>
    <row r="195" spans="2:5" s="3" customFormat="1" ht="15.6" x14ac:dyDescent="0.3">
      <c r="B195" s="65" t="s">
        <v>6</v>
      </c>
      <c r="C195" s="192">
        <v>45474</v>
      </c>
      <c r="D195" s="192">
        <v>45809</v>
      </c>
      <c r="E195" s="192">
        <v>45839</v>
      </c>
    </row>
    <row r="196" spans="2:5" s="3" customFormat="1" ht="15.6" x14ac:dyDescent="0.3">
      <c r="B196" s="6" t="s">
        <v>1</v>
      </c>
      <c r="C196" s="193">
        <v>34400560.539999999</v>
      </c>
      <c r="D196" s="193">
        <v>40370858.370000005</v>
      </c>
      <c r="E196" s="193">
        <v>29511473.620000005</v>
      </c>
    </row>
    <row r="197" spans="2:5" s="3" customFormat="1" ht="15.6" x14ac:dyDescent="0.3">
      <c r="B197" s="15" t="s">
        <v>200</v>
      </c>
      <c r="C197" s="170">
        <v>7155161.1699999999</v>
      </c>
      <c r="D197" s="170">
        <v>8379615.5999999996</v>
      </c>
      <c r="E197" s="170">
        <v>7334736.6699999999</v>
      </c>
    </row>
    <row r="198" spans="2:5" s="3" customFormat="1" ht="15.6" x14ac:dyDescent="0.3">
      <c r="B198" s="16" t="s">
        <v>205</v>
      </c>
      <c r="C198" s="171">
        <v>4953787.7</v>
      </c>
      <c r="D198" s="171">
        <v>5875000</v>
      </c>
      <c r="E198" s="171">
        <v>4744499.22</v>
      </c>
    </row>
    <row r="199" spans="2:5" s="3" customFormat="1" ht="15.6" x14ac:dyDescent="0.3">
      <c r="B199" s="15" t="s">
        <v>367</v>
      </c>
      <c r="C199" s="170">
        <v>767521.6</v>
      </c>
      <c r="D199" s="170">
        <v>1500000</v>
      </c>
      <c r="E199" s="170">
        <v>4108201.17</v>
      </c>
    </row>
    <row r="200" spans="2:5" s="3" customFormat="1" ht="15.6" x14ac:dyDescent="0.3">
      <c r="B200" s="16" t="s">
        <v>217</v>
      </c>
      <c r="C200" s="171">
        <v>2990000</v>
      </c>
      <c r="D200" s="171">
        <v>5749159.7999999998</v>
      </c>
      <c r="E200" s="171">
        <v>3890713.69</v>
      </c>
    </row>
    <row r="201" spans="2:5" s="3" customFormat="1" ht="15.6" x14ac:dyDescent="0.3">
      <c r="B201" s="15" t="s">
        <v>368</v>
      </c>
      <c r="C201" s="170">
        <v>0</v>
      </c>
      <c r="D201" s="170">
        <v>0</v>
      </c>
      <c r="E201" s="170">
        <v>2978344.8</v>
      </c>
    </row>
    <row r="202" spans="2:5" s="3" customFormat="1" ht="15.6" x14ac:dyDescent="0.3">
      <c r="B202" s="16" t="s">
        <v>219</v>
      </c>
      <c r="C202" s="171">
        <v>866569.73</v>
      </c>
      <c r="D202" s="171">
        <v>6102752</v>
      </c>
      <c r="E202" s="171">
        <v>2263000</v>
      </c>
    </row>
    <row r="203" spans="2:5" s="3" customFormat="1" ht="15.6" x14ac:dyDescent="0.3">
      <c r="B203" s="15" t="s">
        <v>221</v>
      </c>
      <c r="C203" s="170">
        <v>2750000</v>
      </c>
      <c r="D203" s="170">
        <v>791010</v>
      </c>
      <c r="E203" s="170">
        <v>1098267.97</v>
      </c>
    </row>
    <row r="204" spans="2:5" s="3" customFormat="1" ht="15.6" x14ac:dyDescent="0.3">
      <c r="B204" s="16" t="s">
        <v>203</v>
      </c>
      <c r="C204" s="171">
        <v>1001393.4</v>
      </c>
      <c r="D204" s="171">
        <v>1855000</v>
      </c>
      <c r="E204" s="171">
        <v>1000000</v>
      </c>
    </row>
    <row r="205" spans="2:5" s="3" customFormat="1" ht="15.6" x14ac:dyDescent="0.3">
      <c r="B205" s="15" t="s">
        <v>204</v>
      </c>
      <c r="C205" s="170">
        <v>4700000</v>
      </c>
      <c r="D205" s="170">
        <v>4459557.1500000004</v>
      </c>
      <c r="E205" s="170">
        <v>0</v>
      </c>
    </row>
    <row r="206" spans="2:5" s="3" customFormat="1" ht="15.6" x14ac:dyDescent="0.3">
      <c r="B206" s="16" t="s">
        <v>222</v>
      </c>
      <c r="C206" s="171">
        <v>2890000</v>
      </c>
      <c r="D206" s="171">
        <v>700489.01</v>
      </c>
      <c r="E206" s="171">
        <v>0</v>
      </c>
    </row>
    <row r="207" spans="2:5" s="3" customFormat="1" ht="15.6" x14ac:dyDescent="0.3">
      <c r="B207" s="15" t="s">
        <v>70</v>
      </c>
      <c r="C207" s="170">
        <v>6326126.9399999976</v>
      </c>
      <c r="D207" s="170">
        <v>4958274.8100000098</v>
      </c>
      <c r="E207" s="170">
        <v>2093710.1000000052</v>
      </c>
    </row>
    <row r="208" spans="2:5" s="3" customFormat="1" ht="14.4" customHeight="1" x14ac:dyDescent="0.3">
      <c r="B208" s="262" t="s">
        <v>316</v>
      </c>
      <c r="C208" s="262"/>
      <c r="D208" s="262"/>
      <c r="E208" s="262"/>
    </row>
    <row r="209" spans="2:5" s="3" customFormat="1" x14ac:dyDescent="0.3"/>
    <row r="210" spans="2:5" s="3" customFormat="1" ht="33.75" customHeight="1" x14ac:dyDescent="0.3"/>
    <row r="211" spans="2:5" s="3" customFormat="1" x14ac:dyDescent="0.3"/>
    <row r="212" spans="2:5" s="3" customFormat="1" ht="33" customHeight="1" x14ac:dyDescent="0.3">
      <c r="B212" s="265" t="s">
        <v>329</v>
      </c>
      <c r="C212" s="265"/>
      <c r="D212" s="265"/>
      <c r="E212" s="265"/>
    </row>
    <row r="213" spans="2:5" s="3" customFormat="1" ht="15.6" x14ac:dyDescent="0.3">
      <c r="B213" s="65" t="s">
        <v>128</v>
      </c>
      <c r="C213" s="192">
        <v>45474</v>
      </c>
      <c r="D213" s="192">
        <v>45809</v>
      </c>
      <c r="E213" s="192">
        <v>45839</v>
      </c>
    </row>
    <row r="214" spans="2:5" s="3" customFormat="1" ht="15.6" x14ac:dyDescent="0.3">
      <c r="B214" s="6" t="s">
        <v>1</v>
      </c>
      <c r="C214" s="193">
        <v>34400560.539999999</v>
      </c>
      <c r="D214" s="193">
        <v>40370858.369999997</v>
      </c>
      <c r="E214" s="193">
        <v>29511473.619999997</v>
      </c>
    </row>
    <row r="215" spans="2:5" s="3" customFormat="1" ht="15.6" x14ac:dyDescent="0.3">
      <c r="B215" s="15" t="s">
        <v>30</v>
      </c>
      <c r="C215" s="170">
        <v>16066972.050000001</v>
      </c>
      <c r="D215" s="170">
        <v>14557000</v>
      </c>
      <c r="E215" s="170">
        <v>16491117.079999998</v>
      </c>
    </row>
    <row r="216" spans="2:5" s="3" customFormat="1" ht="15.6" x14ac:dyDescent="0.3">
      <c r="B216" s="16" t="s">
        <v>31</v>
      </c>
      <c r="C216" s="171">
        <v>5907724.04</v>
      </c>
      <c r="D216" s="171">
        <v>5559159.7999999998</v>
      </c>
      <c r="E216" s="171">
        <v>5522069.7999999998</v>
      </c>
    </row>
    <row r="217" spans="2:5" s="3" customFormat="1" ht="15.6" x14ac:dyDescent="0.3">
      <c r="B217" s="15" t="s">
        <v>26</v>
      </c>
      <c r="C217" s="170">
        <v>4953787.7</v>
      </c>
      <c r="D217" s="170">
        <v>5509615.5999999996</v>
      </c>
      <c r="E217" s="170">
        <v>4247512.5199999996</v>
      </c>
    </row>
    <row r="218" spans="2:5" s="3" customFormat="1" ht="15.6" x14ac:dyDescent="0.3">
      <c r="B218" s="16" t="s">
        <v>20</v>
      </c>
      <c r="C218" s="171">
        <v>2252746.6</v>
      </c>
      <c r="D218" s="171">
        <v>4769557.1500000004</v>
      </c>
      <c r="E218" s="171">
        <v>1798774.22</v>
      </c>
    </row>
    <row r="219" spans="2:5" s="3" customFormat="1" ht="15.6" x14ac:dyDescent="0.3">
      <c r="B219" s="15" t="s">
        <v>34</v>
      </c>
      <c r="C219" s="170">
        <v>1000000</v>
      </c>
      <c r="D219" s="170">
        <v>2781274.81</v>
      </c>
      <c r="E219" s="170">
        <v>1452000</v>
      </c>
    </row>
    <row r="220" spans="2:5" s="3" customFormat="1" ht="15.6" x14ac:dyDescent="0.3">
      <c r="B220" s="16" t="s">
        <v>24</v>
      </c>
      <c r="C220" s="171">
        <v>0</v>
      </c>
      <c r="D220" s="171">
        <v>1400000</v>
      </c>
      <c r="E220" s="171">
        <v>0</v>
      </c>
    </row>
    <row r="221" spans="2:5" s="3" customFormat="1" ht="15.6" x14ac:dyDescent="0.3">
      <c r="B221" s="15" t="s">
        <v>40</v>
      </c>
      <c r="C221" s="170">
        <v>0</v>
      </c>
      <c r="D221" s="170">
        <v>1500000</v>
      </c>
      <c r="E221" s="170">
        <v>0</v>
      </c>
    </row>
    <row r="222" spans="2:5" s="3" customFormat="1" ht="15.6" x14ac:dyDescent="0.3">
      <c r="B222" s="16" t="s">
        <v>14</v>
      </c>
      <c r="C222" s="171">
        <v>0</v>
      </c>
      <c r="D222" s="171">
        <v>791010</v>
      </c>
      <c r="E222" s="171">
        <v>0</v>
      </c>
    </row>
    <row r="223" spans="2:5" s="3" customFormat="1" ht="15.6" x14ac:dyDescent="0.3">
      <c r="B223" s="15" t="s">
        <v>22</v>
      </c>
      <c r="C223" s="170">
        <v>1180000</v>
      </c>
      <c r="D223" s="170">
        <v>1100000</v>
      </c>
      <c r="E223" s="170">
        <v>0</v>
      </c>
    </row>
    <row r="224" spans="2:5" s="3" customFormat="1" ht="14.4" customHeight="1" x14ac:dyDescent="0.3">
      <c r="B224" s="16" t="s">
        <v>21</v>
      </c>
      <c r="C224" s="171">
        <v>3039330.15</v>
      </c>
      <c r="D224" s="171">
        <v>2403241.0099999998</v>
      </c>
      <c r="E224" s="171">
        <v>0</v>
      </c>
    </row>
    <row r="225" spans="2:11" s="3" customFormat="1" x14ac:dyDescent="0.3">
      <c r="B225" s="262" t="s">
        <v>316</v>
      </c>
      <c r="C225" s="262"/>
      <c r="D225" s="262"/>
      <c r="E225" s="262"/>
    </row>
    <row r="226" spans="2:11" s="3" customFormat="1" x14ac:dyDescent="0.3">
      <c r="B226" s="108"/>
      <c r="C226" s="108"/>
      <c r="D226" s="108"/>
      <c r="E226" s="108"/>
    </row>
    <row r="227" spans="2:11" s="3" customFormat="1" x14ac:dyDescent="0.3">
      <c r="B227" s="108"/>
      <c r="C227" s="108"/>
      <c r="D227" s="108"/>
      <c r="E227" s="108"/>
    </row>
    <row r="228" spans="2:11" s="3" customFormat="1" ht="29.4" customHeight="1" x14ac:dyDescent="0.3">
      <c r="B228" s="108"/>
      <c r="C228" s="108"/>
      <c r="D228" s="108"/>
      <c r="E228" s="108"/>
    </row>
    <row r="229" spans="2:11" s="3" customFormat="1" ht="15.6" customHeight="1" x14ac:dyDescent="0.3">
      <c r="B229" s="265" t="s">
        <v>330</v>
      </c>
      <c r="C229" s="265"/>
      <c r="D229" s="265"/>
      <c r="E229" s="265"/>
      <c r="F229" s="265"/>
      <c r="G229" s="265"/>
      <c r="H229" s="265"/>
      <c r="I229" s="265"/>
      <c r="J229" s="265"/>
      <c r="K229" s="265"/>
    </row>
    <row r="230" spans="2:11" s="3" customFormat="1" ht="15.6" customHeight="1" x14ac:dyDescent="0.3">
      <c r="B230" s="276" t="s">
        <v>73</v>
      </c>
      <c r="C230" s="268">
        <v>45474</v>
      </c>
      <c r="D230" s="269"/>
      <c r="E230" s="269" t="s">
        <v>69</v>
      </c>
      <c r="F230" s="268">
        <v>45809</v>
      </c>
      <c r="G230" s="269"/>
      <c r="H230" s="269" t="s">
        <v>69</v>
      </c>
      <c r="I230" s="268">
        <v>45839</v>
      </c>
      <c r="J230" s="269"/>
      <c r="K230" s="269" t="s">
        <v>69</v>
      </c>
    </row>
    <row r="231" spans="2:11" s="3" customFormat="1" ht="15.6" customHeight="1" thickBot="1" x14ac:dyDescent="0.35">
      <c r="B231" s="277"/>
      <c r="C231" s="58" t="s">
        <v>1</v>
      </c>
      <c r="D231" s="59" t="s">
        <v>4</v>
      </c>
      <c r="E231" s="60" t="s">
        <v>5</v>
      </c>
      <c r="F231" s="58" t="s">
        <v>1</v>
      </c>
      <c r="G231" s="59" t="s">
        <v>4</v>
      </c>
      <c r="H231" s="60" t="s">
        <v>5</v>
      </c>
      <c r="I231" s="58" t="s">
        <v>1</v>
      </c>
      <c r="J231" s="8" t="s">
        <v>4</v>
      </c>
      <c r="K231" s="8" t="s">
        <v>5</v>
      </c>
    </row>
    <row r="232" spans="2:11" s="3" customFormat="1" ht="15.6" customHeight="1" thickBot="1" x14ac:dyDescent="0.35">
      <c r="B232" s="42" t="s">
        <v>1</v>
      </c>
      <c r="C232" s="43">
        <v>483</v>
      </c>
      <c r="D232" s="43">
        <v>363</v>
      </c>
      <c r="E232" s="43">
        <v>120</v>
      </c>
      <c r="F232" s="43">
        <v>379</v>
      </c>
      <c r="G232" s="43">
        <v>296</v>
      </c>
      <c r="H232" s="43">
        <v>83</v>
      </c>
      <c r="I232" s="43">
        <v>407</v>
      </c>
      <c r="J232" s="43">
        <v>319</v>
      </c>
      <c r="K232" s="43">
        <v>88</v>
      </c>
    </row>
    <row r="233" spans="2:11" s="3" customFormat="1" ht="15.6" customHeight="1" x14ac:dyDescent="0.3">
      <c r="B233" s="15" t="s">
        <v>186</v>
      </c>
      <c r="C233" s="12">
        <v>264</v>
      </c>
      <c r="D233" s="12">
        <v>201</v>
      </c>
      <c r="E233" s="12">
        <v>63</v>
      </c>
      <c r="F233" s="12">
        <v>195</v>
      </c>
      <c r="G233" s="12">
        <v>149</v>
      </c>
      <c r="H233" s="12">
        <v>46</v>
      </c>
      <c r="I233" s="12">
        <v>234</v>
      </c>
      <c r="J233" s="12">
        <v>182</v>
      </c>
      <c r="K233" s="12">
        <v>52</v>
      </c>
    </row>
    <row r="234" spans="2:11" s="3" customFormat="1" ht="15.6" customHeight="1" x14ac:dyDescent="0.3">
      <c r="B234" s="16" t="s">
        <v>224</v>
      </c>
      <c r="C234" s="14">
        <v>66</v>
      </c>
      <c r="D234" s="14">
        <v>53</v>
      </c>
      <c r="E234" s="14">
        <v>13</v>
      </c>
      <c r="F234" s="14">
        <v>60</v>
      </c>
      <c r="G234" s="14">
        <v>55</v>
      </c>
      <c r="H234" s="14">
        <v>5</v>
      </c>
      <c r="I234" s="14">
        <v>54</v>
      </c>
      <c r="J234" s="14">
        <v>48</v>
      </c>
      <c r="K234" s="14">
        <v>6</v>
      </c>
    </row>
    <row r="235" spans="2:11" s="3" customFormat="1" ht="15.6" customHeight="1" x14ac:dyDescent="0.3">
      <c r="B235" s="15" t="s">
        <v>189</v>
      </c>
      <c r="C235" s="12">
        <v>3</v>
      </c>
      <c r="D235" s="12">
        <v>3</v>
      </c>
      <c r="E235" s="12">
        <v>0</v>
      </c>
      <c r="F235" s="12">
        <v>4</v>
      </c>
      <c r="G235" s="12">
        <v>3</v>
      </c>
      <c r="H235" s="12">
        <v>1</v>
      </c>
      <c r="I235" s="12">
        <v>6</v>
      </c>
      <c r="J235" s="12">
        <v>4</v>
      </c>
      <c r="K235" s="12">
        <v>2</v>
      </c>
    </row>
    <row r="236" spans="2:11" s="3" customFormat="1" ht="15.6" customHeight="1" x14ac:dyDescent="0.3">
      <c r="B236" s="16" t="s">
        <v>225</v>
      </c>
      <c r="C236" s="14">
        <v>150</v>
      </c>
      <c r="D236" s="14">
        <v>106</v>
      </c>
      <c r="E236" s="14">
        <v>44</v>
      </c>
      <c r="F236" s="14">
        <v>120</v>
      </c>
      <c r="G236" s="14">
        <v>89</v>
      </c>
      <c r="H236" s="14">
        <v>31</v>
      </c>
      <c r="I236" s="14">
        <v>113</v>
      </c>
      <c r="J236" s="14">
        <v>85</v>
      </c>
      <c r="K236" s="14">
        <v>28</v>
      </c>
    </row>
    <row r="237" spans="2:11" s="3" customFormat="1" ht="15.6" customHeight="1" x14ac:dyDescent="0.3">
      <c r="B237" s="262" t="s">
        <v>316</v>
      </c>
      <c r="C237" s="262"/>
      <c r="D237" s="262"/>
      <c r="E237" s="262"/>
      <c r="F237" s="262"/>
      <c r="G237" s="262"/>
      <c r="H237" s="262"/>
      <c r="I237" s="262"/>
      <c r="J237" s="262"/>
      <c r="K237" s="262"/>
    </row>
    <row r="238" spans="2:11" s="3" customFormat="1" ht="15.6" customHeight="1" x14ac:dyDescent="0.3">
      <c r="B238" s="108"/>
      <c r="C238" s="108"/>
      <c r="D238" s="108"/>
      <c r="E238" s="108"/>
    </row>
    <row r="239" spans="2:11" s="3" customFormat="1" ht="15.6" customHeight="1" x14ac:dyDescent="0.3">
      <c r="B239" s="108"/>
      <c r="C239" s="108"/>
      <c r="D239" s="108"/>
      <c r="E239" s="108"/>
    </row>
    <row r="240" spans="2:11" ht="32.4" customHeight="1" x14ac:dyDescent="0.3">
      <c r="B240" s="3"/>
      <c r="C240" s="3"/>
      <c r="D240" s="3"/>
      <c r="E240" s="3"/>
      <c r="F240" s="3"/>
      <c r="G240" s="3"/>
      <c r="H240" s="3"/>
      <c r="I240" s="3"/>
      <c r="J240" s="3"/>
      <c r="K240" s="3"/>
    </row>
    <row r="241" spans="2:11" ht="15.75" customHeight="1" x14ac:dyDescent="0.3">
      <c r="B241" s="271" t="s">
        <v>331</v>
      </c>
      <c r="C241" s="272"/>
      <c r="D241" s="272"/>
      <c r="E241" s="272"/>
      <c r="F241" s="272"/>
      <c r="G241" s="272"/>
      <c r="H241" s="272"/>
      <c r="I241" s="272"/>
      <c r="J241" s="272"/>
      <c r="K241" s="272"/>
    </row>
    <row r="242" spans="2:11" ht="15.75" customHeight="1" x14ac:dyDescent="0.3">
      <c r="B242" s="266" t="s">
        <v>50</v>
      </c>
      <c r="C242" s="273">
        <v>45474</v>
      </c>
      <c r="D242" s="274"/>
      <c r="E242" s="275"/>
      <c r="F242" s="268">
        <v>45809</v>
      </c>
      <c r="G242" s="269"/>
      <c r="H242" s="269" t="s">
        <v>69</v>
      </c>
      <c r="I242" s="268">
        <v>45839</v>
      </c>
      <c r="J242" s="269"/>
      <c r="K242" s="269" t="s">
        <v>69</v>
      </c>
    </row>
    <row r="243" spans="2:11" ht="16.2" thickBot="1" x14ac:dyDescent="0.35">
      <c r="B243" s="267"/>
      <c r="C243" s="58" t="s">
        <v>1</v>
      </c>
      <c r="D243" s="59" t="s">
        <v>4</v>
      </c>
      <c r="E243" s="60" t="s">
        <v>5</v>
      </c>
      <c r="F243" s="58" t="s">
        <v>1</v>
      </c>
      <c r="G243" s="59" t="s">
        <v>4</v>
      </c>
      <c r="H243" s="60" t="s">
        <v>5</v>
      </c>
      <c r="I243" s="58" t="s">
        <v>1</v>
      </c>
      <c r="J243" s="8" t="s">
        <v>4</v>
      </c>
      <c r="K243" s="8" t="s">
        <v>5</v>
      </c>
    </row>
    <row r="244" spans="2:11" ht="15.6" x14ac:dyDescent="0.3">
      <c r="B244" s="9" t="s">
        <v>185</v>
      </c>
      <c r="C244" s="10">
        <v>483</v>
      </c>
      <c r="D244" s="10">
        <v>363</v>
      </c>
      <c r="E244" s="10">
        <v>120</v>
      </c>
      <c r="F244" s="10">
        <v>379</v>
      </c>
      <c r="G244" s="10">
        <v>296</v>
      </c>
      <c r="H244" s="10">
        <v>83</v>
      </c>
      <c r="I244" s="10">
        <v>407</v>
      </c>
      <c r="J244" s="10">
        <v>319</v>
      </c>
      <c r="K244" s="10">
        <v>88</v>
      </c>
    </row>
    <row r="245" spans="2:11" ht="15.6" x14ac:dyDescent="0.3">
      <c r="B245" s="15" t="s">
        <v>177</v>
      </c>
      <c r="C245" s="12">
        <v>191</v>
      </c>
      <c r="D245" s="12">
        <v>154</v>
      </c>
      <c r="E245" s="12">
        <v>37</v>
      </c>
      <c r="F245" s="12">
        <v>176</v>
      </c>
      <c r="G245" s="12">
        <v>141</v>
      </c>
      <c r="H245" s="12">
        <v>35</v>
      </c>
      <c r="I245" s="12">
        <v>198</v>
      </c>
      <c r="J245" s="12">
        <v>159</v>
      </c>
      <c r="K245" s="12">
        <v>39</v>
      </c>
    </row>
    <row r="246" spans="2:11" ht="15.6" x14ac:dyDescent="0.3">
      <c r="B246" s="16" t="s">
        <v>217</v>
      </c>
      <c r="C246" s="14">
        <v>23</v>
      </c>
      <c r="D246" s="14">
        <v>19</v>
      </c>
      <c r="E246" s="14">
        <v>4</v>
      </c>
      <c r="F246" s="14">
        <v>13</v>
      </c>
      <c r="G246" s="14">
        <v>6</v>
      </c>
      <c r="H246" s="14">
        <v>7</v>
      </c>
      <c r="I246" s="14">
        <v>27</v>
      </c>
      <c r="J246" s="14">
        <v>20</v>
      </c>
      <c r="K246" s="14">
        <v>7</v>
      </c>
    </row>
    <row r="247" spans="2:11" ht="15.6" x14ac:dyDescent="0.3">
      <c r="B247" s="15" t="s">
        <v>206</v>
      </c>
      <c r="C247" s="12">
        <v>20</v>
      </c>
      <c r="D247" s="12">
        <v>20</v>
      </c>
      <c r="E247" s="12">
        <v>0</v>
      </c>
      <c r="F247" s="12">
        <v>36</v>
      </c>
      <c r="G247" s="12">
        <v>36</v>
      </c>
      <c r="H247" s="12">
        <v>0</v>
      </c>
      <c r="I247" s="12">
        <v>18</v>
      </c>
      <c r="J247" s="12">
        <v>18</v>
      </c>
      <c r="K247" s="12">
        <v>0</v>
      </c>
    </row>
    <row r="248" spans="2:11" ht="15.6" x14ac:dyDescent="0.3">
      <c r="B248" s="16" t="s">
        <v>201</v>
      </c>
      <c r="C248" s="14">
        <v>30</v>
      </c>
      <c r="D248" s="14">
        <v>28</v>
      </c>
      <c r="E248" s="14">
        <v>2</v>
      </c>
      <c r="F248" s="14">
        <v>14</v>
      </c>
      <c r="G248" s="14">
        <v>12</v>
      </c>
      <c r="H248" s="14">
        <v>2</v>
      </c>
      <c r="I248" s="14">
        <v>16</v>
      </c>
      <c r="J248" s="14">
        <v>16</v>
      </c>
      <c r="K248" s="14">
        <v>0</v>
      </c>
    </row>
    <row r="249" spans="2:11" ht="15.6" x14ac:dyDescent="0.3">
      <c r="B249" s="15" t="s">
        <v>222</v>
      </c>
      <c r="C249" s="12">
        <v>14</v>
      </c>
      <c r="D249" s="12">
        <v>10</v>
      </c>
      <c r="E249" s="12">
        <v>4</v>
      </c>
      <c r="F249" s="12">
        <v>9</v>
      </c>
      <c r="G249" s="12">
        <v>6</v>
      </c>
      <c r="H249" s="12">
        <v>3</v>
      </c>
      <c r="I249" s="12">
        <v>16</v>
      </c>
      <c r="J249" s="12">
        <v>13</v>
      </c>
      <c r="K249" s="12">
        <v>3</v>
      </c>
    </row>
    <row r="250" spans="2:11" ht="15.6" x14ac:dyDescent="0.3">
      <c r="B250" s="16" t="s">
        <v>207</v>
      </c>
      <c r="C250" s="14">
        <v>11</v>
      </c>
      <c r="D250" s="14">
        <v>6</v>
      </c>
      <c r="E250" s="14">
        <v>5</v>
      </c>
      <c r="F250" s="14">
        <v>16</v>
      </c>
      <c r="G250" s="14">
        <v>14</v>
      </c>
      <c r="H250" s="14">
        <v>2</v>
      </c>
      <c r="I250" s="14">
        <v>13</v>
      </c>
      <c r="J250" s="14">
        <v>7</v>
      </c>
      <c r="K250" s="14">
        <v>6</v>
      </c>
    </row>
    <row r="251" spans="2:11" ht="15.6" x14ac:dyDescent="0.3">
      <c r="B251" s="15" t="s">
        <v>200</v>
      </c>
      <c r="C251" s="12">
        <v>33</v>
      </c>
      <c r="D251" s="12">
        <v>16</v>
      </c>
      <c r="E251" s="12">
        <v>17</v>
      </c>
      <c r="F251" s="12">
        <v>21</v>
      </c>
      <c r="G251" s="12">
        <v>10</v>
      </c>
      <c r="H251" s="12">
        <v>11</v>
      </c>
      <c r="I251" s="12">
        <v>12</v>
      </c>
      <c r="J251" s="12">
        <v>8</v>
      </c>
      <c r="K251" s="12">
        <v>4</v>
      </c>
    </row>
    <row r="252" spans="2:11" ht="15.6" x14ac:dyDescent="0.3">
      <c r="B252" s="16" t="s">
        <v>203</v>
      </c>
      <c r="C252" s="14">
        <v>19</v>
      </c>
      <c r="D252" s="14">
        <v>10</v>
      </c>
      <c r="E252" s="14">
        <v>9</v>
      </c>
      <c r="F252" s="14">
        <v>11</v>
      </c>
      <c r="G252" s="14">
        <v>7</v>
      </c>
      <c r="H252" s="14">
        <v>4</v>
      </c>
      <c r="I252" s="14">
        <v>11</v>
      </c>
      <c r="J252" s="14">
        <v>8</v>
      </c>
      <c r="K252" s="14">
        <v>3</v>
      </c>
    </row>
    <row r="253" spans="2:11" ht="15.6" x14ac:dyDescent="0.3">
      <c r="B253" s="15" t="s">
        <v>204</v>
      </c>
      <c r="C253" s="12">
        <v>18</v>
      </c>
      <c r="D253" s="12">
        <v>14</v>
      </c>
      <c r="E253" s="12">
        <v>4</v>
      </c>
      <c r="F253" s="12">
        <v>11</v>
      </c>
      <c r="G253" s="12">
        <v>8</v>
      </c>
      <c r="H253" s="12">
        <v>3</v>
      </c>
      <c r="I253" s="12">
        <v>7</v>
      </c>
      <c r="J253" s="12">
        <v>7</v>
      </c>
      <c r="K253" s="12">
        <v>0</v>
      </c>
    </row>
    <row r="254" spans="2:11" ht="15.6" x14ac:dyDescent="0.3">
      <c r="B254" s="16" t="s">
        <v>220</v>
      </c>
      <c r="C254" s="14">
        <v>17</v>
      </c>
      <c r="D254" s="14">
        <v>13</v>
      </c>
      <c r="E254" s="14">
        <v>4</v>
      </c>
      <c r="F254" s="14">
        <v>9</v>
      </c>
      <c r="G254" s="14">
        <v>9</v>
      </c>
      <c r="H254" s="14">
        <v>0</v>
      </c>
      <c r="I254" s="14">
        <v>5</v>
      </c>
      <c r="J254" s="14">
        <v>4</v>
      </c>
      <c r="K254" s="14">
        <v>1</v>
      </c>
    </row>
    <row r="255" spans="2:11" ht="15.6" x14ac:dyDescent="0.3">
      <c r="B255" s="15" t="s">
        <v>70</v>
      </c>
      <c r="C255" s="12">
        <v>107</v>
      </c>
      <c r="D255" s="12">
        <v>73</v>
      </c>
      <c r="E255" s="12">
        <v>34</v>
      </c>
      <c r="F255" s="12">
        <v>63</v>
      </c>
      <c r="G255" s="12">
        <v>47</v>
      </c>
      <c r="H255" s="12">
        <v>16</v>
      </c>
      <c r="I255" s="12">
        <v>84</v>
      </c>
      <c r="J255" s="12">
        <v>59</v>
      </c>
      <c r="K255" s="12">
        <v>25</v>
      </c>
    </row>
    <row r="256" spans="2:11" s="3" customFormat="1" ht="15" customHeight="1" x14ac:dyDescent="0.3">
      <c r="B256" s="263" t="s">
        <v>316</v>
      </c>
      <c r="C256" s="264"/>
      <c r="D256" s="264"/>
      <c r="E256" s="264"/>
      <c r="F256" s="264"/>
      <c r="G256" s="264"/>
      <c r="H256" s="264"/>
      <c r="I256" s="264"/>
      <c r="J256" s="264"/>
      <c r="K256" s="264"/>
    </row>
    <row r="257" spans="2:11" s="3" customFormat="1" ht="15" customHeight="1" x14ac:dyDescent="0.3">
      <c r="B257" s="108"/>
      <c r="C257" s="108"/>
      <c r="D257" s="108"/>
      <c r="E257" s="108"/>
    </row>
    <row r="258" spans="2:11" s="3" customFormat="1" x14ac:dyDescent="0.3">
      <c r="B258" s="108"/>
      <c r="C258" s="108"/>
      <c r="D258" s="108"/>
      <c r="E258" s="108"/>
    </row>
    <row r="259" spans="2:11" ht="30.9" customHeight="1" x14ac:dyDescent="0.3">
      <c r="B259" s="3"/>
      <c r="C259" s="3"/>
      <c r="D259" s="3"/>
      <c r="E259" s="3"/>
      <c r="F259" s="3"/>
      <c r="G259" s="3"/>
      <c r="H259" s="3"/>
      <c r="I259" s="3"/>
      <c r="J259" s="3"/>
      <c r="K259" s="3"/>
    </row>
    <row r="260" spans="2:11" ht="31.2" customHeight="1" x14ac:dyDescent="0.3">
      <c r="B260" s="265" t="s">
        <v>332</v>
      </c>
      <c r="C260" s="265"/>
      <c r="D260" s="265"/>
      <c r="E260" s="265"/>
      <c r="F260" s="3"/>
      <c r="G260" s="3"/>
      <c r="H260" s="3"/>
      <c r="I260" s="3"/>
      <c r="J260" s="3"/>
      <c r="K260" s="3"/>
    </row>
    <row r="261" spans="2:11" ht="15.6" x14ac:dyDescent="0.3">
      <c r="B261" s="105" t="s">
        <v>74</v>
      </c>
      <c r="C261" s="192">
        <v>45474</v>
      </c>
      <c r="D261" s="192">
        <v>45809</v>
      </c>
      <c r="E261" s="192">
        <v>45839</v>
      </c>
      <c r="F261" s="3"/>
      <c r="G261" s="3"/>
      <c r="H261" s="3"/>
      <c r="I261" s="3"/>
      <c r="J261" s="3"/>
      <c r="K261" s="3"/>
    </row>
    <row r="262" spans="2:11" ht="15.6" x14ac:dyDescent="0.3">
      <c r="B262" s="9" t="s">
        <v>185</v>
      </c>
      <c r="C262" s="10">
        <v>483</v>
      </c>
      <c r="D262" s="10">
        <v>379</v>
      </c>
      <c r="E262" s="10">
        <v>407</v>
      </c>
      <c r="F262" s="3"/>
      <c r="G262" s="3"/>
      <c r="H262" s="3"/>
      <c r="I262" s="3"/>
      <c r="J262" s="3"/>
      <c r="K262" s="3"/>
    </row>
    <row r="263" spans="2:11" ht="15.6" x14ac:dyDescent="0.3">
      <c r="B263" s="16" t="s">
        <v>46</v>
      </c>
      <c r="C263" s="14">
        <v>202</v>
      </c>
      <c r="D263" s="14">
        <v>160</v>
      </c>
      <c r="E263" s="14">
        <v>146</v>
      </c>
      <c r="F263" s="3"/>
      <c r="G263" s="3"/>
      <c r="H263" s="3"/>
      <c r="I263" s="3"/>
      <c r="J263" s="3"/>
      <c r="K263" s="3"/>
    </row>
    <row r="264" spans="2:11" ht="15.6" x14ac:dyDescent="0.3">
      <c r="B264" s="15" t="s">
        <v>47</v>
      </c>
      <c r="C264" s="12">
        <v>212</v>
      </c>
      <c r="D264" s="12">
        <v>171</v>
      </c>
      <c r="E264" s="12">
        <v>213</v>
      </c>
      <c r="F264" s="3"/>
      <c r="G264" s="3"/>
      <c r="H264" s="3"/>
      <c r="I264" s="3"/>
      <c r="J264" s="3"/>
      <c r="K264" s="3"/>
    </row>
    <row r="265" spans="2:11" ht="15.6" x14ac:dyDescent="0.3">
      <c r="B265" s="16" t="s">
        <v>48</v>
      </c>
      <c r="C265" s="14">
        <v>65</v>
      </c>
      <c r="D265" s="14">
        <v>46</v>
      </c>
      <c r="E265" s="14">
        <v>45</v>
      </c>
      <c r="F265" s="3"/>
      <c r="G265" s="3"/>
      <c r="H265" s="3"/>
      <c r="I265" s="3"/>
      <c r="J265" s="3"/>
      <c r="K265" s="3"/>
    </row>
    <row r="266" spans="2:11" ht="15.6" x14ac:dyDescent="0.3">
      <c r="B266" s="15" t="s">
        <v>49</v>
      </c>
      <c r="C266" s="12">
        <v>4</v>
      </c>
      <c r="D266" s="12">
        <v>2</v>
      </c>
      <c r="E266" s="12">
        <v>3</v>
      </c>
      <c r="F266" s="3"/>
      <c r="G266" s="3"/>
      <c r="H266" s="3"/>
      <c r="I266" s="3"/>
      <c r="J266" s="3"/>
      <c r="K266" s="3"/>
    </row>
    <row r="267" spans="2:11" s="3" customFormat="1" x14ac:dyDescent="0.3">
      <c r="B267" s="262" t="s">
        <v>316</v>
      </c>
      <c r="C267" s="262"/>
      <c r="D267" s="262"/>
      <c r="E267" s="262"/>
    </row>
    <row r="268" spans="2:11" s="3" customFormat="1" x14ac:dyDescent="0.3"/>
    <row r="269" spans="2:11" s="3" customFormat="1" x14ac:dyDescent="0.3"/>
    <row r="270" spans="2:11" ht="30" customHeight="1" x14ac:dyDescent="0.3">
      <c r="B270" s="3"/>
      <c r="C270" s="3"/>
      <c r="D270" s="3"/>
      <c r="E270" s="3"/>
      <c r="F270" s="3"/>
      <c r="G270" s="3"/>
      <c r="H270" s="3"/>
      <c r="I270" s="3"/>
      <c r="J270" s="3"/>
      <c r="K270" s="3"/>
    </row>
    <row r="271" spans="2:11" ht="31.95" customHeight="1" x14ac:dyDescent="0.3">
      <c r="B271" s="278" t="s">
        <v>333</v>
      </c>
      <c r="C271" s="279"/>
      <c r="D271" s="279"/>
      <c r="E271" s="279"/>
      <c r="F271" s="3"/>
      <c r="G271" s="3"/>
      <c r="H271" s="3"/>
      <c r="I271" s="3"/>
      <c r="J271" s="3"/>
      <c r="K271" s="3"/>
    </row>
    <row r="272" spans="2:11" ht="15.6" x14ac:dyDescent="0.3">
      <c r="B272" s="65" t="s">
        <v>43</v>
      </c>
      <c r="C272" s="192">
        <v>45474</v>
      </c>
      <c r="D272" s="192">
        <v>45809</v>
      </c>
      <c r="E272" s="192">
        <v>45839</v>
      </c>
      <c r="F272" s="3"/>
      <c r="G272" s="3"/>
      <c r="H272" s="3"/>
      <c r="I272" s="3"/>
      <c r="J272" s="3"/>
      <c r="K272" s="3"/>
    </row>
    <row r="273" spans="2:11" ht="15.6" x14ac:dyDescent="0.3">
      <c r="B273" s="9" t="s">
        <v>185</v>
      </c>
      <c r="C273" s="10">
        <v>483</v>
      </c>
      <c r="D273" s="10">
        <v>379</v>
      </c>
      <c r="E273" s="10">
        <v>407</v>
      </c>
      <c r="F273" s="3"/>
      <c r="G273" s="3"/>
      <c r="H273" s="3"/>
      <c r="I273" s="3"/>
      <c r="J273" s="3"/>
      <c r="K273" s="3"/>
    </row>
    <row r="274" spans="2:11" ht="15.6" x14ac:dyDescent="0.3">
      <c r="B274" s="15" t="s">
        <v>75</v>
      </c>
      <c r="C274" s="12">
        <v>336</v>
      </c>
      <c r="D274" s="12">
        <v>272</v>
      </c>
      <c r="E274" s="12">
        <v>293</v>
      </c>
      <c r="F274" s="3"/>
      <c r="G274" s="3"/>
      <c r="H274" s="3"/>
      <c r="I274" s="3"/>
      <c r="J274" s="3"/>
      <c r="K274" s="3"/>
    </row>
    <row r="275" spans="2:11" ht="15.6" x14ac:dyDescent="0.3">
      <c r="B275" s="16" t="s">
        <v>76</v>
      </c>
      <c r="C275" s="14">
        <v>25</v>
      </c>
      <c r="D275" s="14">
        <v>14</v>
      </c>
      <c r="E275" s="14">
        <v>18</v>
      </c>
      <c r="F275" s="3"/>
      <c r="G275" s="3"/>
      <c r="H275" s="3"/>
      <c r="I275" s="3"/>
      <c r="J275" s="3"/>
      <c r="K275" s="3"/>
    </row>
    <row r="276" spans="2:11" ht="15.6" x14ac:dyDescent="0.3">
      <c r="B276" s="15" t="s">
        <v>58</v>
      </c>
      <c r="C276" s="12">
        <v>112</v>
      </c>
      <c r="D276" s="12">
        <v>85</v>
      </c>
      <c r="E276" s="12">
        <v>80</v>
      </c>
      <c r="F276" s="3"/>
      <c r="G276" s="3"/>
      <c r="H276" s="3"/>
      <c r="I276" s="3"/>
      <c r="J276" s="3"/>
      <c r="K276" s="3"/>
    </row>
    <row r="277" spans="2:11" ht="15.6" x14ac:dyDescent="0.3">
      <c r="B277" s="16" t="s">
        <v>59</v>
      </c>
      <c r="C277" s="14">
        <v>10</v>
      </c>
      <c r="D277" s="14">
        <v>8</v>
      </c>
      <c r="E277" s="14">
        <v>16</v>
      </c>
      <c r="F277" s="3"/>
      <c r="G277" s="3"/>
      <c r="H277" s="3"/>
      <c r="I277" s="3"/>
      <c r="J277" s="3"/>
      <c r="K277" s="3"/>
    </row>
    <row r="278" spans="2:11" s="3" customFormat="1" x14ac:dyDescent="0.3">
      <c r="B278" s="262" t="s">
        <v>316</v>
      </c>
      <c r="C278" s="262"/>
      <c r="D278" s="262"/>
      <c r="E278" s="262"/>
    </row>
    <row r="279" spans="2:11" s="3" customFormat="1" x14ac:dyDescent="0.3"/>
    <row r="280" spans="2:11" s="3" customFormat="1" x14ac:dyDescent="0.3"/>
    <row r="281" spans="2:11" ht="36" customHeight="1" x14ac:dyDescent="0.3">
      <c r="B281" s="3"/>
      <c r="C281" s="3"/>
      <c r="D281" s="3"/>
      <c r="E281" s="3"/>
      <c r="F281" s="3"/>
      <c r="G281" s="3"/>
      <c r="H281" s="3"/>
      <c r="I281" s="3"/>
      <c r="J281" s="3"/>
      <c r="K281" s="3"/>
    </row>
    <row r="282" spans="2:11" ht="30.6" customHeight="1" x14ac:dyDescent="0.3">
      <c r="B282" s="278" t="s">
        <v>334</v>
      </c>
      <c r="C282" s="279"/>
      <c r="D282" s="279"/>
      <c r="E282" s="279"/>
      <c r="F282" s="3"/>
      <c r="G282" s="3"/>
      <c r="H282" s="3"/>
      <c r="I282" s="3"/>
      <c r="J282" s="3"/>
      <c r="K282" s="3"/>
    </row>
    <row r="283" spans="2:11" ht="15.6" x14ac:dyDescent="0.3">
      <c r="B283" s="65" t="s">
        <v>72</v>
      </c>
      <c r="C283" s="192">
        <v>45474</v>
      </c>
      <c r="D283" s="192">
        <v>45809</v>
      </c>
      <c r="E283" s="192">
        <v>45839</v>
      </c>
      <c r="F283" s="3"/>
      <c r="G283" s="3"/>
      <c r="H283" s="3"/>
      <c r="I283" s="3"/>
      <c r="J283" s="3"/>
      <c r="K283" s="3"/>
    </row>
    <row r="284" spans="2:11" ht="15.6" x14ac:dyDescent="0.3">
      <c r="B284" s="9" t="s">
        <v>185</v>
      </c>
      <c r="C284" s="10">
        <v>483</v>
      </c>
      <c r="D284" s="10">
        <v>379</v>
      </c>
      <c r="E284" s="10">
        <v>407</v>
      </c>
      <c r="F284" s="3"/>
      <c r="G284" s="3"/>
      <c r="H284" s="3"/>
      <c r="I284" s="3"/>
      <c r="J284" s="3"/>
      <c r="K284" s="3"/>
    </row>
    <row r="285" spans="2:11" ht="46.8" x14ac:dyDescent="0.3">
      <c r="B285" s="44" t="s">
        <v>210</v>
      </c>
      <c r="C285" s="12">
        <v>240</v>
      </c>
      <c r="D285" s="12">
        <v>209</v>
      </c>
      <c r="E285" s="12">
        <v>209</v>
      </c>
      <c r="F285" s="3"/>
      <c r="G285" s="3"/>
      <c r="H285" s="3"/>
      <c r="I285" s="3"/>
      <c r="J285" s="3"/>
      <c r="K285" s="3"/>
    </row>
    <row r="286" spans="2:11" ht="15.6" x14ac:dyDescent="0.3">
      <c r="B286" s="45" t="s">
        <v>209</v>
      </c>
      <c r="C286" s="14">
        <v>158</v>
      </c>
      <c r="D286" s="14">
        <v>111</v>
      </c>
      <c r="E286" s="14">
        <v>110</v>
      </c>
      <c r="F286" s="3"/>
      <c r="G286" s="3"/>
      <c r="H286" s="3"/>
      <c r="I286" s="3"/>
      <c r="J286" s="3"/>
      <c r="K286" s="3"/>
    </row>
    <row r="287" spans="2:11" ht="15.6" x14ac:dyDescent="0.3">
      <c r="B287" s="44" t="s">
        <v>208</v>
      </c>
      <c r="C287" s="12">
        <v>36</v>
      </c>
      <c r="D287" s="12">
        <v>30</v>
      </c>
      <c r="E287" s="12">
        <v>36</v>
      </c>
      <c r="F287" s="3"/>
      <c r="G287" s="3"/>
      <c r="H287" s="3"/>
      <c r="I287" s="3"/>
      <c r="J287" s="3"/>
      <c r="K287" s="3"/>
    </row>
    <row r="288" spans="2:11" ht="31.2" x14ac:dyDescent="0.3">
      <c r="B288" s="45" t="s">
        <v>212</v>
      </c>
      <c r="C288" s="14">
        <v>13</v>
      </c>
      <c r="D288" s="14">
        <v>14</v>
      </c>
      <c r="E288" s="14">
        <v>18</v>
      </c>
      <c r="F288" s="3"/>
      <c r="G288" s="3"/>
      <c r="H288" s="3"/>
      <c r="I288" s="3"/>
      <c r="J288" s="3"/>
      <c r="K288" s="3"/>
    </row>
    <row r="289" spans="2:11" ht="15.6" x14ac:dyDescent="0.3">
      <c r="B289" s="44" t="s">
        <v>214</v>
      </c>
      <c r="C289" s="12">
        <v>14</v>
      </c>
      <c r="D289" s="12">
        <v>10</v>
      </c>
      <c r="E289" s="12">
        <v>17</v>
      </c>
      <c r="F289" s="3"/>
      <c r="G289" s="3"/>
      <c r="H289" s="3"/>
      <c r="I289" s="3"/>
      <c r="J289" s="3"/>
      <c r="K289" s="3"/>
    </row>
    <row r="290" spans="2:11" ht="31.2" x14ac:dyDescent="0.3">
      <c r="B290" s="45" t="s">
        <v>211</v>
      </c>
      <c r="C290" s="14">
        <v>12</v>
      </c>
      <c r="D290" s="14">
        <v>3</v>
      </c>
      <c r="E290" s="14">
        <v>11</v>
      </c>
      <c r="F290" s="3"/>
      <c r="G290" s="3"/>
      <c r="H290" s="3"/>
      <c r="I290" s="3"/>
      <c r="J290" s="3"/>
      <c r="K290" s="3"/>
    </row>
    <row r="291" spans="2:11" ht="24" customHeight="1" x14ac:dyDescent="0.3">
      <c r="B291" s="44" t="s">
        <v>213</v>
      </c>
      <c r="C291" s="12">
        <v>10</v>
      </c>
      <c r="D291" s="12">
        <v>2</v>
      </c>
      <c r="E291" s="12">
        <v>5</v>
      </c>
      <c r="F291" s="3"/>
      <c r="G291" s="3"/>
      <c r="H291" s="3"/>
      <c r="I291" s="3"/>
      <c r="J291" s="3"/>
      <c r="K291" s="3"/>
    </row>
    <row r="292" spans="2:11" s="3" customFormat="1" ht="15.6" x14ac:dyDescent="0.3">
      <c r="B292" s="45" t="s">
        <v>216</v>
      </c>
      <c r="C292" s="14">
        <v>0</v>
      </c>
      <c r="D292" s="14">
        <v>0</v>
      </c>
      <c r="E292" s="14">
        <v>1</v>
      </c>
    </row>
    <row r="293" spans="2:11" s="3" customFormat="1" x14ac:dyDescent="0.3">
      <c r="B293" s="262" t="s">
        <v>316</v>
      </c>
      <c r="C293" s="262"/>
      <c r="D293" s="262"/>
      <c r="E293" s="262"/>
    </row>
    <row r="294" spans="2:11" s="3" customFormat="1" x14ac:dyDescent="0.3"/>
    <row r="295" spans="2:11" ht="45.9" customHeight="1" x14ac:dyDescent="0.3">
      <c r="B295" s="3"/>
      <c r="C295" s="3"/>
      <c r="D295" s="3"/>
      <c r="E295" s="3"/>
      <c r="F295" s="3"/>
      <c r="G295" s="3"/>
      <c r="H295" s="3"/>
      <c r="I295" s="3"/>
      <c r="J295" s="3"/>
      <c r="K295" s="3"/>
    </row>
    <row r="296" spans="2:11" ht="15.75" customHeight="1" x14ac:dyDescent="0.3">
      <c r="B296" s="3"/>
      <c r="C296" s="3"/>
      <c r="D296" s="3"/>
      <c r="E296" s="3"/>
      <c r="F296" s="3"/>
      <c r="G296" s="3"/>
      <c r="H296" s="3"/>
      <c r="I296" s="3"/>
      <c r="J296" s="3"/>
      <c r="K296" s="3"/>
    </row>
    <row r="297" spans="2:11" ht="34.200000000000003" customHeight="1" x14ac:dyDescent="0.3">
      <c r="B297" s="278" t="s">
        <v>335</v>
      </c>
      <c r="C297" s="279"/>
      <c r="D297" s="279"/>
      <c r="E297" s="279"/>
      <c r="F297" s="3"/>
      <c r="G297" s="3"/>
      <c r="H297" s="3"/>
      <c r="I297" s="3"/>
      <c r="J297" s="3"/>
      <c r="K297" s="3"/>
    </row>
    <row r="298" spans="2:11" ht="15.6" x14ac:dyDescent="0.3">
      <c r="B298" s="104" t="s">
        <v>66</v>
      </c>
      <c r="C298" s="192">
        <v>45474</v>
      </c>
      <c r="D298" s="192">
        <v>45809</v>
      </c>
      <c r="E298" s="192">
        <v>45839</v>
      </c>
      <c r="F298" s="3"/>
      <c r="G298" s="3"/>
      <c r="H298" s="3"/>
      <c r="I298" s="3"/>
      <c r="J298" s="3"/>
      <c r="K298" s="3"/>
    </row>
    <row r="299" spans="2:11" ht="15.6" x14ac:dyDescent="0.3">
      <c r="B299" s="9" t="s">
        <v>185</v>
      </c>
      <c r="C299" s="10">
        <v>483</v>
      </c>
      <c r="D299" s="10">
        <v>379</v>
      </c>
      <c r="E299" s="10">
        <v>407</v>
      </c>
      <c r="F299" s="3"/>
      <c r="G299" s="3"/>
      <c r="H299" s="3"/>
      <c r="I299" s="3"/>
      <c r="J299" s="3"/>
      <c r="K299" s="3"/>
    </row>
    <row r="300" spans="2:11" ht="15.6" x14ac:dyDescent="0.3">
      <c r="B300" s="17" t="s">
        <v>9</v>
      </c>
      <c r="C300" s="18">
        <v>8</v>
      </c>
      <c r="D300" s="18">
        <v>9</v>
      </c>
      <c r="E300" s="18">
        <v>4</v>
      </c>
      <c r="F300" s="3"/>
      <c r="G300" s="3"/>
      <c r="H300" s="3"/>
      <c r="I300" s="3"/>
      <c r="J300" s="3"/>
      <c r="K300" s="3"/>
    </row>
    <row r="301" spans="2:11" ht="15.6" x14ac:dyDescent="0.3">
      <c r="B301" s="16" t="s">
        <v>12</v>
      </c>
      <c r="C301" s="14">
        <v>7</v>
      </c>
      <c r="D301" s="14">
        <v>9</v>
      </c>
      <c r="E301" s="14">
        <v>2</v>
      </c>
      <c r="F301" s="3"/>
      <c r="G301" s="3"/>
      <c r="H301" s="3"/>
      <c r="I301" s="3"/>
      <c r="J301" s="3"/>
      <c r="K301" s="3"/>
    </row>
    <row r="302" spans="2:11" ht="15.6" x14ac:dyDescent="0.3">
      <c r="B302" s="15" t="s">
        <v>14</v>
      </c>
      <c r="C302" s="12">
        <v>0</v>
      </c>
      <c r="D302" s="12">
        <v>0</v>
      </c>
      <c r="E302" s="12">
        <v>1</v>
      </c>
      <c r="F302" s="3"/>
      <c r="G302" s="3"/>
      <c r="H302" s="3"/>
      <c r="I302" s="3"/>
      <c r="J302" s="3"/>
      <c r="K302" s="3"/>
    </row>
    <row r="303" spans="2:11" ht="15.6" x14ac:dyDescent="0.3">
      <c r="B303" s="16" t="s">
        <v>15</v>
      </c>
      <c r="C303" s="14">
        <v>1</v>
      </c>
      <c r="D303" s="14">
        <v>0</v>
      </c>
      <c r="E303" s="14">
        <v>1</v>
      </c>
      <c r="F303" s="3"/>
      <c r="G303" s="3"/>
      <c r="H303" s="3"/>
      <c r="I303" s="3"/>
      <c r="J303" s="3"/>
      <c r="K303" s="3"/>
    </row>
    <row r="304" spans="2:11" ht="15.6" x14ac:dyDescent="0.3">
      <c r="B304" s="17" t="s">
        <v>17</v>
      </c>
      <c r="C304" s="109">
        <v>43</v>
      </c>
      <c r="D304" s="109">
        <v>26</v>
      </c>
      <c r="E304" s="109">
        <v>26</v>
      </c>
      <c r="F304" s="3"/>
      <c r="G304" s="3"/>
      <c r="H304" s="3"/>
      <c r="I304" s="3"/>
      <c r="J304" s="3"/>
      <c r="K304" s="3"/>
    </row>
    <row r="305" spans="2:11" ht="15.6" x14ac:dyDescent="0.3">
      <c r="B305" s="16" t="s">
        <v>19</v>
      </c>
      <c r="C305" s="14">
        <v>0</v>
      </c>
      <c r="D305" s="14">
        <v>1</v>
      </c>
      <c r="E305" s="14">
        <v>0</v>
      </c>
      <c r="F305" s="3"/>
      <c r="G305" s="3"/>
      <c r="H305" s="3"/>
      <c r="I305" s="3"/>
      <c r="J305" s="3"/>
      <c r="K305" s="3"/>
    </row>
    <row r="306" spans="2:11" ht="15.6" x14ac:dyDescent="0.3">
      <c r="B306" s="15" t="s">
        <v>20</v>
      </c>
      <c r="C306" s="12">
        <v>5</v>
      </c>
      <c r="D306" s="12">
        <v>1</v>
      </c>
      <c r="E306" s="12">
        <v>4</v>
      </c>
      <c r="F306" s="3"/>
      <c r="G306" s="3"/>
      <c r="H306" s="3"/>
      <c r="I306" s="3"/>
      <c r="J306" s="3"/>
      <c r="K306" s="3"/>
    </row>
    <row r="307" spans="2:11" ht="15.6" x14ac:dyDescent="0.3">
      <c r="B307" s="16" t="s">
        <v>21</v>
      </c>
      <c r="C307" s="14">
        <v>13</v>
      </c>
      <c r="D307" s="14">
        <v>3</v>
      </c>
      <c r="E307" s="14">
        <v>0</v>
      </c>
      <c r="F307" s="3"/>
      <c r="G307" s="3"/>
      <c r="H307" s="3"/>
      <c r="I307" s="3"/>
      <c r="J307" s="3"/>
      <c r="K307" s="3"/>
    </row>
    <row r="308" spans="2:11" ht="15.6" x14ac:dyDescent="0.3">
      <c r="B308" s="15" t="s">
        <v>22</v>
      </c>
      <c r="C308" s="12">
        <v>1</v>
      </c>
      <c r="D308" s="12">
        <v>0</v>
      </c>
      <c r="E308" s="12">
        <v>0</v>
      </c>
      <c r="F308" s="3"/>
      <c r="G308" s="3"/>
      <c r="H308" s="3"/>
      <c r="I308" s="3"/>
      <c r="J308" s="3"/>
      <c r="K308" s="3"/>
    </row>
    <row r="309" spans="2:11" ht="15.6" x14ac:dyDescent="0.3">
      <c r="B309" s="16" t="s">
        <v>23</v>
      </c>
      <c r="C309" s="14">
        <v>3</v>
      </c>
      <c r="D309" s="14">
        <v>4</v>
      </c>
      <c r="E309" s="14">
        <v>2</v>
      </c>
      <c r="F309" s="3"/>
      <c r="G309" s="3"/>
      <c r="H309" s="3"/>
      <c r="I309" s="3"/>
      <c r="J309" s="3"/>
      <c r="K309" s="3"/>
    </row>
    <row r="310" spans="2:11" ht="15.6" x14ac:dyDescent="0.3">
      <c r="B310" s="15" t="s">
        <v>24</v>
      </c>
      <c r="C310" s="12">
        <v>4</v>
      </c>
      <c r="D310" s="12">
        <v>1</v>
      </c>
      <c r="E310" s="12">
        <v>4</v>
      </c>
      <c r="F310" s="3"/>
      <c r="G310" s="3"/>
      <c r="H310" s="3"/>
      <c r="I310" s="3"/>
      <c r="J310" s="3"/>
      <c r="K310" s="3"/>
    </row>
    <row r="311" spans="2:11" ht="15.6" x14ac:dyDescent="0.3">
      <c r="B311" s="16" t="s">
        <v>25</v>
      </c>
      <c r="C311" s="14">
        <v>0</v>
      </c>
      <c r="D311" s="14">
        <v>4</v>
      </c>
      <c r="E311" s="14">
        <v>0</v>
      </c>
      <c r="F311" s="3"/>
      <c r="G311" s="3"/>
      <c r="H311" s="3"/>
      <c r="I311" s="3"/>
      <c r="J311" s="3"/>
      <c r="K311" s="3"/>
    </row>
    <row r="312" spans="2:11" ht="15.6" x14ac:dyDescent="0.3">
      <c r="B312" s="172" t="s">
        <v>26</v>
      </c>
      <c r="C312" s="11">
        <v>17</v>
      </c>
      <c r="D312" s="11">
        <v>12</v>
      </c>
      <c r="E312" s="11">
        <v>16</v>
      </c>
      <c r="F312" s="3"/>
      <c r="G312" s="3"/>
      <c r="H312" s="3"/>
      <c r="I312" s="3"/>
      <c r="J312" s="3"/>
      <c r="K312" s="3"/>
    </row>
    <row r="313" spans="2:11" ht="15.6" x14ac:dyDescent="0.3">
      <c r="B313" s="19" t="s">
        <v>27</v>
      </c>
      <c r="C313" s="110">
        <v>371</v>
      </c>
      <c r="D313" s="110">
        <v>289</v>
      </c>
      <c r="E313" s="110">
        <v>332</v>
      </c>
      <c r="F313" s="3"/>
      <c r="G313" s="3"/>
      <c r="H313" s="3"/>
      <c r="I313" s="3"/>
      <c r="J313" s="3"/>
      <c r="K313" s="3"/>
    </row>
    <row r="314" spans="2:11" ht="15.6" x14ac:dyDescent="0.3">
      <c r="B314" s="172" t="s">
        <v>28</v>
      </c>
      <c r="C314" s="11">
        <v>21</v>
      </c>
      <c r="D314" s="11">
        <v>15</v>
      </c>
      <c r="E314" s="11">
        <v>25</v>
      </c>
      <c r="F314" s="3"/>
      <c r="G314" s="3"/>
      <c r="H314" s="3"/>
      <c r="I314" s="3"/>
      <c r="J314" s="3"/>
      <c r="K314" s="3"/>
    </row>
    <row r="315" spans="2:11" ht="15.6" x14ac:dyDescent="0.3">
      <c r="B315" s="173" t="s">
        <v>29</v>
      </c>
      <c r="C315" s="13">
        <v>1</v>
      </c>
      <c r="D315" s="13">
        <v>2</v>
      </c>
      <c r="E315" s="13">
        <v>9</v>
      </c>
      <c r="F315" s="3"/>
      <c r="G315" s="3"/>
      <c r="H315" s="3"/>
      <c r="I315" s="3"/>
      <c r="J315" s="3"/>
      <c r="K315" s="3"/>
    </row>
    <row r="316" spans="2:11" ht="15.6" x14ac:dyDescent="0.3">
      <c r="B316" s="172" t="s">
        <v>30</v>
      </c>
      <c r="C316" s="11">
        <v>81</v>
      </c>
      <c r="D316" s="11">
        <v>50</v>
      </c>
      <c r="E316" s="11">
        <v>69</v>
      </c>
      <c r="F316" s="3"/>
      <c r="G316" s="3"/>
      <c r="H316" s="3"/>
      <c r="I316" s="3"/>
      <c r="J316" s="3"/>
      <c r="K316" s="3"/>
    </row>
    <row r="317" spans="2:11" ht="15.6" x14ac:dyDescent="0.3">
      <c r="B317" s="173" t="s">
        <v>31</v>
      </c>
      <c r="C317" s="13">
        <v>268</v>
      </c>
      <c r="D317" s="13">
        <v>222</v>
      </c>
      <c r="E317" s="13">
        <v>229</v>
      </c>
      <c r="F317" s="3"/>
      <c r="G317" s="3"/>
      <c r="H317" s="3"/>
      <c r="I317" s="3"/>
      <c r="J317" s="3"/>
      <c r="K317" s="3"/>
    </row>
    <row r="318" spans="2:11" ht="15.6" x14ac:dyDescent="0.3">
      <c r="B318" s="17" t="s">
        <v>32</v>
      </c>
      <c r="C318" s="109">
        <v>35</v>
      </c>
      <c r="D318" s="109">
        <v>42</v>
      </c>
      <c r="E318" s="109">
        <v>36</v>
      </c>
      <c r="F318" s="3"/>
      <c r="G318" s="3"/>
      <c r="H318" s="3"/>
      <c r="I318" s="3"/>
      <c r="J318" s="3"/>
      <c r="K318" s="3"/>
    </row>
    <row r="319" spans="2:11" ht="15.6" x14ac:dyDescent="0.3">
      <c r="B319" s="173" t="s">
        <v>33</v>
      </c>
      <c r="C319" s="13">
        <v>21</v>
      </c>
      <c r="D319" s="13">
        <v>22</v>
      </c>
      <c r="E319" s="13">
        <v>21</v>
      </c>
      <c r="F319" s="3"/>
      <c r="G319" s="3"/>
      <c r="H319" s="3"/>
      <c r="I319" s="3"/>
      <c r="J319" s="3"/>
      <c r="K319" s="3"/>
    </row>
    <row r="320" spans="2:11" ht="15.6" x14ac:dyDescent="0.3">
      <c r="B320" s="172" t="s">
        <v>34</v>
      </c>
      <c r="C320" s="11">
        <v>6</v>
      </c>
      <c r="D320" s="11">
        <v>9</v>
      </c>
      <c r="E320" s="11">
        <v>7</v>
      </c>
      <c r="F320" s="3"/>
      <c r="G320" s="3"/>
      <c r="H320" s="3"/>
      <c r="I320" s="3"/>
      <c r="J320" s="3"/>
      <c r="K320" s="3"/>
    </row>
    <row r="321" spans="2:11" ht="15.6" x14ac:dyDescent="0.3">
      <c r="B321" s="173" t="s">
        <v>35</v>
      </c>
      <c r="C321" s="13">
        <v>8</v>
      </c>
      <c r="D321" s="13">
        <v>11</v>
      </c>
      <c r="E321" s="13">
        <v>8</v>
      </c>
      <c r="F321" s="3"/>
      <c r="G321" s="3"/>
      <c r="H321" s="3"/>
      <c r="I321" s="3"/>
      <c r="J321" s="3"/>
      <c r="K321" s="3"/>
    </row>
    <row r="322" spans="2:11" ht="15.6" x14ac:dyDescent="0.3">
      <c r="B322" s="17" t="s">
        <v>36</v>
      </c>
      <c r="C322" s="109">
        <v>26</v>
      </c>
      <c r="D322" s="109">
        <v>13</v>
      </c>
      <c r="E322" s="109">
        <v>9</v>
      </c>
      <c r="F322" s="3"/>
      <c r="G322" s="3"/>
      <c r="H322" s="3"/>
      <c r="I322" s="3"/>
      <c r="J322" s="3"/>
      <c r="K322" s="3"/>
    </row>
    <row r="323" spans="2:11" ht="15.6" x14ac:dyDescent="0.3">
      <c r="B323" s="16" t="s">
        <v>51</v>
      </c>
      <c r="C323" s="14">
        <v>0</v>
      </c>
      <c r="D323" s="14">
        <v>3</v>
      </c>
      <c r="E323" s="14">
        <v>0</v>
      </c>
      <c r="F323" s="3"/>
      <c r="G323" s="3"/>
      <c r="H323" s="3"/>
      <c r="I323" s="3"/>
      <c r="J323" s="3"/>
      <c r="K323" s="3"/>
    </row>
    <row r="324" spans="2:11" ht="15.6" x14ac:dyDescent="0.3">
      <c r="B324" s="15" t="s">
        <v>39</v>
      </c>
      <c r="C324" s="12">
        <v>15</v>
      </c>
      <c r="D324" s="12">
        <v>0</v>
      </c>
      <c r="E324" s="12">
        <v>3</v>
      </c>
      <c r="F324" s="3"/>
      <c r="G324" s="3"/>
      <c r="H324" s="3"/>
      <c r="I324" s="3"/>
      <c r="J324" s="3"/>
      <c r="K324" s="3"/>
    </row>
    <row r="325" spans="2:11" s="3" customFormat="1" ht="15.6" x14ac:dyDescent="0.3">
      <c r="B325" s="16" t="s">
        <v>40</v>
      </c>
      <c r="C325" s="14">
        <v>11</v>
      </c>
      <c r="D325" s="14">
        <v>10</v>
      </c>
      <c r="E325" s="14">
        <v>6</v>
      </c>
    </row>
    <row r="326" spans="2:11" s="3" customFormat="1" x14ac:dyDescent="0.3">
      <c r="B326" s="262" t="s">
        <v>316</v>
      </c>
      <c r="C326" s="262"/>
      <c r="D326" s="262"/>
      <c r="E326" s="262"/>
    </row>
    <row r="327" spans="2:11" s="3" customFormat="1" x14ac:dyDescent="0.3"/>
    <row r="328" spans="2:11" s="3" customFormat="1" x14ac:dyDescent="0.3"/>
    <row r="329" spans="2:11" s="3" customFormat="1" x14ac:dyDescent="0.3"/>
    <row r="330" spans="2:11" s="3" customFormat="1" x14ac:dyDescent="0.3"/>
    <row r="331" spans="2:11" s="3" customFormat="1" x14ac:dyDescent="0.3"/>
    <row r="332" spans="2:11" s="3" customFormat="1" x14ac:dyDescent="0.3"/>
    <row r="333" spans="2:11" s="3" customFormat="1" x14ac:dyDescent="0.3"/>
    <row r="334" spans="2:11" s="3" customFormat="1" x14ac:dyDescent="0.3"/>
    <row r="335" spans="2:11" s="3" customFormat="1" x14ac:dyDescent="0.3"/>
    <row r="336" spans="2:11" s="3" customFormat="1" x14ac:dyDescent="0.3"/>
    <row r="337" s="3" customFormat="1" x14ac:dyDescent="0.3"/>
    <row r="338" s="3" customFormat="1" x14ac:dyDescent="0.3"/>
    <row r="339" s="3" customFormat="1" x14ac:dyDescent="0.3"/>
    <row r="340" s="3" customFormat="1" x14ac:dyDescent="0.3"/>
    <row r="341" s="3" customFormat="1" x14ac:dyDescent="0.3"/>
    <row r="342" s="3" customFormat="1" x14ac:dyDescent="0.3"/>
    <row r="343" s="3" customFormat="1" x14ac:dyDescent="0.3"/>
    <row r="344" s="3" customFormat="1" x14ac:dyDescent="0.3"/>
    <row r="345" s="3" customFormat="1" x14ac:dyDescent="0.3"/>
    <row r="346" s="3" customFormat="1" x14ac:dyDescent="0.3"/>
    <row r="347" s="3" customFormat="1" x14ac:dyDescent="0.3"/>
    <row r="348" s="3" customFormat="1" x14ac:dyDescent="0.3"/>
    <row r="349" s="3" customFormat="1" x14ac:dyDescent="0.3"/>
    <row r="350" s="3" customFormat="1" x14ac:dyDescent="0.3"/>
    <row r="351" s="3" customFormat="1" x14ac:dyDescent="0.3"/>
    <row r="352" s="3" customFormat="1" x14ac:dyDescent="0.3"/>
    <row r="353" s="3" customFormat="1" x14ac:dyDescent="0.3"/>
    <row r="354" s="3" customFormat="1" x14ac:dyDescent="0.3"/>
    <row r="355" s="3" customFormat="1" x14ac:dyDescent="0.3"/>
    <row r="356" s="3" customFormat="1" x14ac:dyDescent="0.3"/>
    <row r="357" s="3" customFormat="1" x14ac:dyDescent="0.3"/>
    <row r="358" s="3" customFormat="1" x14ac:dyDescent="0.3"/>
    <row r="359" s="3" customFormat="1" x14ac:dyDescent="0.3"/>
    <row r="360" s="3" customFormat="1" x14ac:dyDescent="0.3"/>
    <row r="361" s="3" customFormat="1" x14ac:dyDescent="0.3"/>
    <row r="362" s="3" customFormat="1" x14ac:dyDescent="0.3"/>
    <row r="363" s="3" customFormat="1" x14ac:dyDescent="0.3"/>
    <row r="364" s="3" customFormat="1" x14ac:dyDescent="0.3"/>
    <row r="365" s="3" customFormat="1" x14ac:dyDescent="0.3"/>
    <row r="366" s="3" customFormat="1" x14ac:dyDescent="0.3"/>
    <row r="367" s="3" customFormat="1" x14ac:dyDescent="0.3"/>
    <row r="368" s="3" customFormat="1" x14ac:dyDescent="0.3"/>
    <row r="369" s="3" customFormat="1" x14ac:dyDescent="0.3"/>
    <row r="370" s="3" customFormat="1" x14ac:dyDescent="0.3"/>
    <row r="371" s="3" customFormat="1" x14ac:dyDescent="0.3"/>
    <row r="372" s="3" customFormat="1" x14ac:dyDescent="0.3"/>
    <row r="373" s="3" customFormat="1" x14ac:dyDescent="0.3"/>
    <row r="374" s="3" customFormat="1" x14ac:dyDescent="0.3"/>
    <row r="375" s="3" customFormat="1" x14ac:dyDescent="0.3"/>
    <row r="376" s="3" customFormat="1" x14ac:dyDescent="0.3"/>
    <row r="377" s="3" customFormat="1" x14ac:dyDescent="0.3"/>
    <row r="378" s="3" customFormat="1" x14ac:dyDescent="0.3"/>
    <row r="379" s="3" customFormat="1" x14ac:dyDescent="0.3"/>
    <row r="380" s="3" customFormat="1" x14ac:dyDescent="0.3"/>
    <row r="381" s="3" customFormat="1" x14ac:dyDescent="0.3"/>
    <row r="382" s="3" customFormat="1" x14ac:dyDescent="0.3"/>
    <row r="383" s="3" customFormat="1" x14ac:dyDescent="0.3"/>
    <row r="384" s="3" customFormat="1" x14ac:dyDescent="0.3"/>
    <row r="385" s="3" customFormat="1" x14ac:dyDescent="0.3"/>
    <row r="386" s="3" customFormat="1" x14ac:dyDescent="0.3"/>
    <row r="387" s="3" customFormat="1" x14ac:dyDescent="0.3"/>
    <row r="388" s="3" customFormat="1" x14ac:dyDescent="0.3"/>
    <row r="389" s="3" customFormat="1" x14ac:dyDescent="0.3"/>
    <row r="390" s="3" customFormat="1" x14ac:dyDescent="0.3"/>
    <row r="391" s="3" customFormat="1" x14ac:dyDescent="0.3"/>
    <row r="392" s="3" customFormat="1" x14ac:dyDescent="0.3"/>
    <row r="393" s="3" customFormat="1" x14ac:dyDescent="0.3"/>
    <row r="394" s="3" customFormat="1" x14ac:dyDescent="0.3"/>
    <row r="395" s="3" customFormat="1" x14ac:dyDescent="0.3"/>
    <row r="396" s="3" customFormat="1" x14ac:dyDescent="0.3"/>
    <row r="397" s="3" customFormat="1" x14ac:dyDescent="0.3"/>
    <row r="398" s="3" customFormat="1" x14ac:dyDescent="0.3"/>
    <row r="399" s="3" customFormat="1" x14ac:dyDescent="0.3"/>
    <row r="400" s="3" customFormat="1" x14ac:dyDescent="0.3"/>
    <row r="401" s="3" customFormat="1" x14ac:dyDescent="0.3"/>
    <row r="402" s="3" customFormat="1" x14ac:dyDescent="0.3"/>
    <row r="403" s="3" customFormat="1" x14ac:dyDescent="0.3"/>
    <row r="404" s="3" customFormat="1" x14ac:dyDescent="0.3"/>
    <row r="405" s="3" customFormat="1" x14ac:dyDescent="0.3"/>
    <row r="406" s="3" customFormat="1" x14ac:dyDescent="0.3"/>
    <row r="407" s="3" customFormat="1" x14ac:dyDescent="0.3"/>
    <row r="408" s="3" customFormat="1" x14ac:dyDescent="0.3"/>
    <row r="409" s="3" customFormat="1" x14ac:dyDescent="0.3"/>
    <row r="410" s="3" customFormat="1" x14ac:dyDescent="0.3"/>
    <row r="411" s="3" customFormat="1" x14ac:dyDescent="0.3"/>
    <row r="412" s="3" customFormat="1" x14ac:dyDescent="0.3"/>
    <row r="413" s="3" customFormat="1" x14ac:dyDescent="0.3"/>
    <row r="414" s="3" customFormat="1" x14ac:dyDescent="0.3"/>
    <row r="415" s="3" customFormat="1" x14ac:dyDescent="0.3"/>
    <row r="416" s="3" customFormat="1" x14ac:dyDescent="0.3"/>
    <row r="417" s="3" customFormat="1" x14ac:dyDescent="0.3"/>
    <row r="418" s="3" customFormat="1" x14ac:dyDescent="0.3"/>
    <row r="419" s="3" customFormat="1" x14ac:dyDescent="0.3"/>
    <row r="420" s="3" customFormat="1" x14ac:dyDescent="0.3"/>
    <row r="421" s="3" customFormat="1" x14ac:dyDescent="0.3"/>
    <row r="422" s="3" customFormat="1" x14ac:dyDescent="0.3"/>
    <row r="423" s="3" customFormat="1" x14ac:dyDescent="0.3"/>
    <row r="424" s="3" customFormat="1" x14ac:dyDescent="0.3"/>
    <row r="425" s="3" customFormat="1" x14ac:dyDescent="0.3"/>
    <row r="426" s="3" customFormat="1" x14ac:dyDescent="0.3"/>
    <row r="427" s="3" customFormat="1" x14ac:dyDescent="0.3"/>
    <row r="428" s="3" customFormat="1" x14ac:dyDescent="0.3"/>
    <row r="429" s="3" customFormat="1" x14ac:dyDescent="0.3"/>
    <row r="430" s="3" customFormat="1" x14ac:dyDescent="0.3"/>
    <row r="431" s="3" customFormat="1" x14ac:dyDescent="0.3"/>
    <row r="432" s="3" customFormat="1" x14ac:dyDescent="0.3"/>
    <row r="433" s="3" customFormat="1" x14ac:dyDescent="0.3"/>
    <row r="434" s="3" customFormat="1" x14ac:dyDescent="0.3"/>
    <row r="435" s="3" customFormat="1" x14ac:dyDescent="0.3"/>
    <row r="436" s="3" customFormat="1" x14ac:dyDescent="0.3"/>
    <row r="437" s="3" customFormat="1" x14ac:dyDescent="0.3"/>
    <row r="438" s="3" customFormat="1" x14ac:dyDescent="0.3"/>
    <row r="439" s="3" customFormat="1" x14ac:dyDescent="0.3"/>
    <row r="440" s="3" customFormat="1" x14ac:dyDescent="0.3"/>
    <row r="441" s="3" customFormat="1" x14ac:dyDescent="0.3"/>
    <row r="442" s="3" customFormat="1" x14ac:dyDescent="0.3"/>
    <row r="443" s="3" customFormat="1" x14ac:dyDescent="0.3"/>
    <row r="444" s="3" customFormat="1" x14ac:dyDescent="0.3"/>
    <row r="445" s="3" customFormat="1" x14ac:dyDescent="0.3"/>
    <row r="446" s="3" customFormat="1" x14ac:dyDescent="0.3"/>
    <row r="447" s="3" customFormat="1" x14ac:dyDescent="0.3"/>
    <row r="448" s="3" customFormat="1" x14ac:dyDescent="0.3"/>
    <row r="449" s="3" customFormat="1" x14ac:dyDescent="0.3"/>
    <row r="450" s="3" customFormat="1" x14ac:dyDescent="0.3"/>
    <row r="451" s="3" customFormat="1" x14ac:dyDescent="0.3"/>
    <row r="452" s="3" customFormat="1" x14ac:dyDescent="0.3"/>
    <row r="453" s="3" customFormat="1" x14ac:dyDescent="0.3"/>
    <row r="454" s="3" customFormat="1" x14ac:dyDescent="0.3"/>
    <row r="455" s="3" customFormat="1" x14ac:dyDescent="0.3"/>
    <row r="456" s="3" customFormat="1" x14ac:dyDescent="0.3"/>
    <row r="457" s="3" customFormat="1" x14ac:dyDescent="0.3"/>
    <row r="458" s="3" customFormat="1" x14ac:dyDescent="0.3"/>
    <row r="459" s="3" customFormat="1" x14ac:dyDescent="0.3"/>
    <row r="460" s="3" customFormat="1" x14ac:dyDescent="0.3"/>
    <row r="461" s="3" customFormat="1" x14ac:dyDescent="0.3"/>
    <row r="462" s="3" customFormat="1" x14ac:dyDescent="0.3"/>
    <row r="463" s="3" customFormat="1" x14ac:dyDescent="0.3"/>
    <row r="464" s="3" customFormat="1" x14ac:dyDescent="0.3"/>
    <row r="465" s="3" customFormat="1" x14ac:dyDescent="0.3"/>
    <row r="466" s="3" customFormat="1" x14ac:dyDescent="0.3"/>
    <row r="467" s="3" customFormat="1" x14ac:dyDescent="0.3"/>
    <row r="468" s="3" customFormat="1" x14ac:dyDescent="0.3"/>
    <row r="469" s="3" customFormat="1" x14ac:dyDescent="0.3"/>
    <row r="470" s="3" customFormat="1" x14ac:dyDescent="0.3"/>
    <row r="471" s="3" customFormat="1" x14ac:dyDescent="0.3"/>
    <row r="472" s="3" customFormat="1" x14ac:dyDescent="0.3"/>
    <row r="473" s="3" customFormat="1" x14ac:dyDescent="0.3"/>
    <row r="474" s="3" customFormat="1" x14ac:dyDescent="0.3"/>
    <row r="475" s="3" customFormat="1" x14ac:dyDescent="0.3"/>
    <row r="476" s="3" customFormat="1" x14ac:dyDescent="0.3"/>
    <row r="477" s="3" customFormat="1" x14ac:dyDescent="0.3"/>
    <row r="478" s="3" customFormat="1" x14ac:dyDescent="0.3"/>
    <row r="479" s="3" customFormat="1" x14ac:dyDescent="0.3"/>
    <row r="480" s="3" customFormat="1" x14ac:dyDescent="0.3"/>
    <row r="481" s="3" customFormat="1" x14ac:dyDescent="0.3"/>
    <row r="482" s="3" customFormat="1" x14ac:dyDescent="0.3"/>
    <row r="483" s="3" customFormat="1" x14ac:dyDescent="0.3"/>
    <row r="484" s="3" customFormat="1" x14ac:dyDescent="0.3"/>
    <row r="485" s="3" customFormat="1" x14ac:dyDescent="0.3"/>
    <row r="486" s="3" customFormat="1" x14ac:dyDescent="0.3"/>
    <row r="487" s="3" customFormat="1" x14ac:dyDescent="0.3"/>
    <row r="488" s="3" customFormat="1" x14ac:dyDescent="0.3"/>
    <row r="489" s="3" customFormat="1" x14ac:dyDescent="0.3"/>
    <row r="490" s="3" customFormat="1" x14ac:dyDescent="0.3"/>
    <row r="491" s="3" customFormat="1" x14ac:dyDescent="0.3"/>
    <row r="492" s="3" customFormat="1" x14ac:dyDescent="0.3"/>
    <row r="493" s="3" customFormat="1" x14ac:dyDescent="0.3"/>
    <row r="494" s="3" customFormat="1" x14ac:dyDescent="0.3"/>
    <row r="495" s="3" customFormat="1" x14ac:dyDescent="0.3"/>
    <row r="496" s="3" customFormat="1" x14ac:dyDescent="0.3"/>
    <row r="497" s="3" customFormat="1" x14ac:dyDescent="0.3"/>
    <row r="498" s="3" customFormat="1" x14ac:dyDescent="0.3"/>
    <row r="499" s="3" customFormat="1" x14ac:dyDescent="0.3"/>
    <row r="500" s="3" customFormat="1" x14ac:dyDescent="0.3"/>
    <row r="501" s="3" customFormat="1" x14ac:dyDescent="0.3"/>
    <row r="502" s="3" customFormat="1" x14ac:dyDescent="0.3"/>
    <row r="503" s="3" customFormat="1" x14ac:dyDescent="0.3"/>
    <row r="504" s="3" customFormat="1" x14ac:dyDescent="0.3"/>
    <row r="505" s="3" customFormat="1" x14ac:dyDescent="0.3"/>
    <row r="506" s="3" customFormat="1" x14ac:dyDescent="0.3"/>
    <row r="507" s="3" customFormat="1" x14ac:dyDescent="0.3"/>
    <row r="508" s="3" customFormat="1" x14ac:dyDescent="0.3"/>
    <row r="509" s="3" customFormat="1" x14ac:dyDescent="0.3"/>
    <row r="510" s="3" customFormat="1" x14ac:dyDescent="0.3"/>
    <row r="511" s="3" customFormat="1" x14ac:dyDescent="0.3"/>
    <row r="512" s="3" customFormat="1" x14ac:dyDescent="0.3"/>
    <row r="513" s="3" customFormat="1" x14ac:dyDescent="0.3"/>
    <row r="514" s="3" customFormat="1" x14ac:dyDescent="0.3"/>
    <row r="515" s="3" customFormat="1" x14ac:dyDescent="0.3"/>
    <row r="516" s="3" customFormat="1" x14ac:dyDescent="0.3"/>
    <row r="517" s="3" customFormat="1" x14ac:dyDescent="0.3"/>
    <row r="518" s="3" customFormat="1" x14ac:dyDescent="0.3"/>
    <row r="519" s="3" customFormat="1" x14ac:dyDescent="0.3"/>
    <row r="520" s="3" customFormat="1" x14ac:dyDescent="0.3"/>
    <row r="521" s="3" customFormat="1" x14ac:dyDescent="0.3"/>
    <row r="522" s="3" customFormat="1" x14ac:dyDescent="0.3"/>
    <row r="523" s="3" customFormat="1" x14ac:dyDescent="0.3"/>
    <row r="524" s="3" customFormat="1" x14ac:dyDescent="0.3"/>
    <row r="525" s="3" customFormat="1" x14ac:dyDescent="0.3"/>
    <row r="526" s="3" customFormat="1" x14ac:dyDescent="0.3"/>
    <row r="527" s="3" customFormat="1" x14ac:dyDescent="0.3"/>
    <row r="528" s="3" customFormat="1" x14ac:dyDescent="0.3"/>
    <row r="529" s="3" customFormat="1" x14ac:dyDescent="0.3"/>
    <row r="530" s="3" customFormat="1" x14ac:dyDescent="0.3"/>
    <row r="531" s="3" customFormat="1" x14ac:dyDescent="0.3"/>
    <row r="532" s="3" customFormat="1" x14ac:dyDescent="0.3"/>
    <row r="533" s="3" customFormat="1" x14ac:dyDescent="0.3"/>
    <row r="534" s="3" customFormat="1" x14ac:dyDescent="0.3"/>
    <row r="535" s="3" customFormat="1" x14ac:dyDescent="0.3"/>
    <row r="536" s="3" customFormat="1" x14ac:dyDescent="0.3"/>
    <row r="537" s="3" customFormat="1" x14ac:dyDescent="0.3"/>
    <row r="538" s="3" customFormat="1" x14ac:dyDescent="0.3"/>
    <row r="539" s="3" customFormat="1" x14ac:dyDescent="0.3"/>
    <row r="540" s="3" customFormat="1" x14ac:dyDescent="0.3"/>
    <row r="541" s="3" customFormat="1" x14ac:dyDescent="0.3"/>
    <row r="542" s="3" customFormat="1" x14ac:dyDescent="0.3"/>
    <row r="543" s="3" customFormat="1" x14ac:dyDescent="0.3"/>
    <row r="544" s="3" customFormat="1" x14ac:dyDescent="0.3"/>
    <row r="545" s="3" customFormat="1" x14ac:dyDescent="0.3"/>
    <row r="546" s="3" customFormat="1" x14ac:dyDescent="0.3"/>
    <row r="547" s="3" customFormat="1" x14ac:dyDescent="0.3"/>
    <row r="548" s="3" customFormat="1" x14ac:dyDescent="0.3"/>
    <row r="549" s="3" customFormat="1" x14ac:dyDescent="0.3"/>
    <row r="550" s="3" customFormat="1" x14ac:dyDescent="0.3"/>
    <row r="551" s="3" customFormat="1" x14ac:dyDescent="0.3"/>
    <row r="552" s="3" customFormat="1" x14ac:dyDescent="0.3"/>
    <row r="553" s="3" customFormat="1" x14ac:dyDescent="0.3"/>
    <row r="554" s="3" customFormat="1" x14ac:dyDescent="0.3"/>
    <row r="555" s="3" customFormat="1" x14ac:dyDescent="0.3"/>
    <row r="556" s="3" customFormat="1" x14ac:dyDescent="0.3"/>
    <row r="557" s="3" customFormat="1" x14ac:dyDescent="0.3"/>
    <row r="558" s="3" customFormat="1" x14ac:dyDescent="0.3"/>
    <row r="559" s="3" customFormat="1" x14ac:dyDescent="0.3"/>
    <row r="560" s="3" customFormat="1" x14ac:dyDescent="0.3"/>
    <row r="561" s="3" customFormat="1" x14ac:dyDescent="0.3"/>
    <row r="562" s="3" customFormat="1" x14ac:dyDescent="0.3"/>
    <row r="563" s="3" customFormat="1" x14ac:dyDescent="0.3"/>
    <row r="564" s="3" customFormat="1" x14ac:dyDescent="0.3"/>
    <row r="565" s="3" customFormat="1" x14ac:dyDescent="0.3"/>
    <row r="566" s="3" customFormat="1" x14ac:dyDescent="0.3"/>
    <row r="567" s="3" customFormat="1" x14ac:dyDescent="0.3"/>
    <row r="568" s="3" customFormat="1" x14ac:dyDescent="0.3"/>
    <row r="569" s="3" customFormat="1" x14ac:dyDescent="0.3"/>
    <row r="570" s="3" customFormat="1" x14ac:dyDescent="0.3"/>
    <row r="571" s="3" customFormat="1" x14ac:dyDescent="0.3"/>
    <row r="572" s="3" customFormat="1" x14ac:dyDescent="0.3"/>
    <row r="573" s="3" customFormat="1" x14ac:dyDescent="0.3"/>
    <row r="574" s="3" customFormat="1" x14ac:dyDescent="0.3"/>
    <row r="575" s="3" customFormat="1" x14ac:dyDescent="0.3"/>
    <row r="576" s="3" customFormat="1" x14ac:dyDescent="0.3"/>
    <row r="577" s="3" customFormat="1" x14ac:dyDescent="0.3"/>
    <row r="578" s="3" customFormat="1" x14ac:dyDescent="0.3"/>
    <row r="579" s="3" customFormat="1" x14ac:dyDescent="0.3"/>
    <row r="580" s="3" customFormat="1" x14ac:dyDescent="0.3"/>
    <row r="581" s="3" customFormat="1" x14ac:dyDescent="0.3"/>
    <row r="582" s="3" customFormat="1" x14ac:dyDescent="0.3"/>
    <row r="583" s="3" customFormat="1" x14ac:dyDescent="0.3"/>
    <row r="584" s="3" customFormat="1" x14ac:dyDescent="0.3"/>
    <row r="585" s="3" customFormat="1" x14ac:dyDescent="0.3"/>
    <row r="586" s="3" customFormat="1" x14ac:dyDescent="0.3"/>
    <row r="587" s="3" customFormat="1" x14ac:dyDescent="0.3"/>
    <row r="588" s="3" customFormat="1" x14ac:dyDescent="0.3"/>
    <row r="589" s="3" customFormat="1" x14ac:dyDescent="0.3"/>
    <row r="590" s="3" customFormat="1" x14ac:dyDescent="0.3"/>
    <row r="591" s="3" customFormat="1" x14ac:dyDescent="0.3"/>
    <row r="592" s="3" customFormat="1" x14ac:dyDescent="0.3"/>
    <row r="593" s="3" customFormat="1" x14ac:dyDescent="0.3"/>
    <row r="594" s="3" customFormat="1" x14ac:dyDescent="0.3"/>
    <row r="595" s="3" customFormat="1" x14ac:dyDescent="0.3"/>
    <row r="596" s="3" customFormat="1" x14ac:dyDescent="0.3"/>
    <row r="597" s="3" customFormat="1" x14ac:dyDescent="0.3"/>
    <row r="598" s="3" customFormat="1" x14ac:dyDescent="0.3"/>
    <row r="599" s="3" customFormat="1" x14ac:dyDescent="0.3"/>
    <row r="600" s="3" customFormat="1" x14ac:dyDescent="0.3"/>
    <row r="601" s="3" customFormat="1" x14ac:dyDescent="0.3"/>
    <row r="602" s="3" customFormat="1" x14ac:dyDescent="0.3"/>
    <row r="603" s="3" customFormat="1" x14ac:dyDescent="0.3"/>
    <row r="604" s="3" customFormat="1" x14ac:dyDescent="0.3"/>
    <row r="605" s="3" customFormat="1" x14ac:dyDescent="0.3"/>
    <row r="606" s="3" customFormat="1" x14ac:dyDescent="0.3"/>
    <row r="607" s="3" customFormat="1" x14ac:dyDescent="0.3"/>
    <row r="608" s="3" customFormat="1" x14ac:dyDescent="0.3"/>
    <row r="609" s="3" customFormat="1" x14ac:dyDescent="0.3"/>
    <row r="610" s="3" customFormat="1" x14ac:dyDescent="0.3"/>
    <row r="611" s="3" customFormat="1" x14ac:dyDescent="0.3"/>
    <row r="612" s="3" customFormat="1" x14ac:dyDescent="0.3"/>
    <row r="613" s="3" customFormat="1" x14ac:dyDescent="0.3"/>
    <row r="614" s="3" customFormat="1" x14ac:dyDescent="0.3"/>
    <row r="615" s="3" customFormat="1" x14ac:dyDescent="0.3"/>
    <row r="616" s="3" customFormat="1" x14ac:dyDescent="0.3"/>
    <row r="617" s="3" customFormat="1" x14ac:dyDescent="0.3"/>
    <row r="618" s="3" customFormat="1" x14ac:dyDescent="0.3"/>
    <row r="619" s="3" customFormat="1" x14ac:dyDescent="0.3"/>
    <row r="620" s="3" customFormat="1" x14ac:dyDescent="0.3"/>
    <row r="621" s="3" customFormat="1" x14ac:dyDescent="0.3"/>
    <row r="622" s="3" customFormat="1" x14ac:dyDescent="0.3"/>
    <row r="623" s="3" customFormat="1" x14ac:dyDescent="0.3"/>
    <row r="624" s="3" customFormat="1" x14ac:dyDescent="0.3"/>
    <row r="625" s="3" customFormat="1" x14ac:dyDescent="0.3"/>
    <row r="626" s="3" customFormat="1" x14ac:dyDescent="0.3"/>
    <row r="627" s="3" customFormat="1" x14ac:dyDescent="0.3"/>
    <row r="628" s="3" customFormat="1" x14ac:dyDescent="0.3"/>
    <row r="629" s="3" customFormat="1" x14ac:dyDescent="0.3"/>
    <row r="630" s="3" customFormat="1" x14ac:dyDescent="0.3"/>
    <row r="631" s="3" customFormat="1" x14ac:dyDescent="0.3"/>
    <row r="632" s="3" customFormat="1" x14ac:dyDescent="0.3"/>
    <row r="633" s="3" customFormat="1" x14ac:dyDescent="0.3"/>
    <row r="634" s="3" customFormat="1" x14ac:dyDescent="0.3"/>
    <row r="635" s="3" customFormat="1" x14ac:dyDescent="0.3"/>
    <row r="636" s="3" customFormat="1" x14ac:dyDescent="0.3"/>
    <row r="637" s="3" customFormat="1" x14ac:dyDescent="0.3"/>
    <row r="638" s="3" customFormat="1" x14ac:dyDescent="0.3"/>
    <row r="639" s="3" customFormat="1" x14ac:dyDescent="0.3"/>
    <row r="640" s="3" customFormat="1" x14ac:dyDescent="0.3"/>
    <row r="641" s="3" customFormat="1" x14ac:dyDescent="0.3"/>
    <row r="642" s="3" customFormat="1" x14ac:dyDescent="0.3"/>
    <row r="643" s="3" customFormat="1" x14ac:dyDescent="0.3"/>
    <row r="644" s="3" customFormat="1" x14ac:dyDescent="0.3"/>
    <row r="645" s="3" customFormat="1" x14ac:dyDescent="0.3"/>
    <row r="646" s="3" customFormat="1" x14ac:dyDescent="0.3"/>
    <row r="647" s="3" customFormat="1" x14ac:dyDescent="0.3"/>
    <row r="648" s="3" customFormat="1" x14ac:dyDescent="0.3"/>
    <row r="649" s="3" customFormat="1" x14ac:dyDescent="0.3"/>
    <row r="650" s="3" customFormat="1" x14ac:dyDescent="0.3"/>
    <row r="651" s="3" customFormat="1" x14ac:dyDescent="0.3"/>
    <row r="652" s="3" customFormat="1" x14ac:dyDescent="0.3"/>
    <row r="653" s="3" customFormat="1" x14ac:dyDescent="0.3"/>
    <row r="654" s="3" customFormat="1" x14ac:dyDescent="0.3"/>
    <row r="655" s="3" customFormat="1" x14ac:dyDescent="0.3"/>
    <row r="656" s="3" customFormat="1" x14ac:dyDescent="0.3"/>
    <row r="657" s="3" customFormat="1" x14ac:dyDescent="0.3"/>
    <row r="658" s="3" customFormat="1" x14ac:dyDescent="0.3"/>
    <row r="659" s="3" customFormat="1" x14ac:dyDescent="0.3"/>
    <row r="660" s="3" customFormat="1" x14ac:dyDescent="0.3"/>
    <row r="661" s="3" customFormat="1" x14ac:dyDescent="0.3"/>
    <row r="662" s="3" customFormat="1" x14ac:dyDescent="0.3"/>
    <row r="663" s="3" customFormat="1" x14ac:dyDescent="0.3"/>
    <row r="664" s="3" customFormat="1" x14ac:dyDescent="0.3"/>
    <row r="665" s="3" customFormat="1" x14ac:dyDescent="0.3"/>
    <row r="666" s="3" customFormat="1" x14ac:dyDescent="0.3"/>
    <row r="667" s="3" customFormat="1" x14ac:dyDescent="0.3"/>
    <row r="668" s="3" customFormat="1" x14ac:dyDescent="0.3"/>
    <row r="669" s="3" customFormat="1" x14ac:dyDescent="0.3"/>
    <row r="670" s="3" customFormat="1" x14ac:dyDescent="0.3"/>
    <row r="671" s="3" customFormat="1" x14ac:dyDescent="0.3"/>
    <row r="672" s="3" customFormat="1" x14ac:dyDescent="0.3"/>
    <row r="673" spans="2:11" s="3" customFormat="1" x14ac:dyDescent="0.3"/>
    <row r="674" spans="2:11" s="3" customFormat="1" x14ac:dyDescent="0.3"/>
    <row r="675" spans="2:11" s="3" customFormat="1" x14ac:dyDescent="0.3"/>
    <row r="676" spans="2:11" s="3" customFormat="1" x14ac:dyDescent="0.3"/>
    <row r="677" spans="2:11" x14ac:dyDescent="0.3">
      <c r="B677" s="3"/>
      <c r="C677" s="3"/>
      <c r="D677" s="3"/>
      <c r="E677" s="3"/>
      <c r="F677" s="3"/>
      <c r="G677" s="3"/>
      <c r="H677" s="3"/>
      <c r="I677" s="3"/>
      <c r="J677" s="3"/>
      <c r="K677" s="3"/>
    </row>
    <row r="678" spans="2:11" x14ac:dyDescent="0.3">
      <c r="B678" s="3"/>
      <c r="C678" s="3"/>
      <c r="D678" s="3"/>
      <c r="E678" s="3"/>
      <c r="F678" s="3"/>
      <c r="G678" s="3"/>
      <c r="H678" s="3"/>
      <c r="I678" s="3"/>
      <c r="J678" s="3"/>
      <c r="K678" s="3"/>
    </row>
  </sheetData>
  <mergeCells count="62">
    <mergeCell ref="B237:K237"/>
    <mergeCell ref="B326:E326"/>
    <mergeCell ref="B271:E271"/>
    <mergeCell ref="B278:E278"/>
    <mergeCell ref="B282:E282"/>
    <mergeCell ref="B293:E293"/>
    <mergeCell ref="B297:E297"/>
    <mergeCell ref="B256:K256"/>
    <mergeCell ref="B260:E260"/>
    <mergeCell ref="B267:E267"/>
    <mergeCell ref="B229:K229"/>
    <mergeCell ref="B194:E194"/>
    <mergeCell ref="B208:E208"/>
    <mergeCell ref="B212:E212"/>
    <mergeCell ref="B230:B231"/>
    <mergeCell ref="C230:E230"/>
    <mergeCell ref="F230:H230"/>
    <mergeCell ref="I230:K230"/>
    <mergeCell ref="B89:E89"/>
    <mergeCell ref="B190:E190"/>
    <mergeCell ref="B241:K241"/>
    <mergeCell ref="B242:B243"/>
    <mergeCell ref="C242:E242"/>
    <mergeCell ref="F242:H242"/>
    <mergeCell ref="I242:K242"/>
    <mergeCell ref="B100:E100"/>
    <mergeCell ref="B104:E104"/>
    <mergeCell ref="B116:E116"/>
    <mergeCell ref="B120:E120"/>
    <mergeCell ref="B155:E155"/>
    <mergeCell ref="B159:E159"/>
    <mergeCell ref="B173:E173"/>
    <mergeCell ref="B177:E177"/>
    <mergeCell ref="B225:E225"/>
    <mergeCell ref="B9:K9"/>
    <mergeCell ref="B3:K3"/>
    <mergeCell ref="C4:E4"/>
    <mergeCell ref="F4:H4"/>
    <mergeCell ref="I4:K4"/>
    <mergeCell ref="B4:B5"/>
    <mergeCell ref="B13:K13"/>
    <mergeCell ref="B14:B15"/>
    <mergeCell ref="C14:E14"/>
    <mergeCell ref="F14:H14"/>
    <mergeCell ref="I14:K14"/>
    <mergeCell ref="B21:K21"/>
    <mergeCell ref="B45:K45"/>
    <mergeCell ref="B49:K49"/>
    <mergeCell ref="B50:B51"/>
    <mergeCell ref="C50:E50"/>
    <mergeCell ref="F50:H50"/>
    <mergeCell ref="I50:K50"/>
    <mergeCell ref="B25:K25"/>
    <mergeCell ref="B26:B27"/>
    <mergeCell ref="C26:E26"/>
    <mergeCell ref="F26:H26"/>
    <mergeCell ref="I26:K26"/>
    <mergeCell ref="B85:E85"/>
    <mergeCell ref="B64:K64"/>
    <mergeCell ref="B68:E68"/>
    <mergeCell ref="B73:E73"/>
    <mergeCell ref="B77:E77"/>
  </mergeCells>
  <pageMargins left="0.511811024" right="0.511811024" top="0.78740157499999996" bottom="0.78740157499999996" header="0.31496062000000002" footer="0.31496062000000002"/>
  <pageSetup paperSize="9" orientation="portrait" horizontalDpi="4294967293" verticalDpi="36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DAE83A-D034-4B2F-AFD2-CAC8BA2D5DFC}">
  <dimension ref="A1:AS592"/>
  <sheetViews>
    <sheetView workbookViewId="0">
      <selection activeCell="C1" sqref="C1"/>
    </sheetView>
  </sheetViews>
  <sheetFormatPr defaultRowHeight="14.4" x14ac:dyDescent="0.3"/>
  <cols>
    <col min="1" max="2" width="9.109375" style="3"/>
    <col min="3" max="3" width="30.5546875" customWidth="1"/>
    <col min="4" max="4" width="11" bestFit="1" customWidth="1"/>
    <col min="5" max="5" width="10.88671875" bestFit="1" customWidth="1"/>
    <col min="7" max="7" width="11" bestFit="1" customWidth="1"/>
    <col min="8" max="8" width="10.88671875" bestFit="1" customWidth="1"/>
    <col min="9" max="9" width="9.5546875" bestFit="1" customWidth="1"/>
    <col min="10" max="10" width="11" bestFit="1" customWidth="1"/>
    <col min="11" max="11" width="10.88671875" bestFit="1" customWidth="1"/>
    <col min="12" max="12" width="9.5546875" bestFit="1" customWidth="1"/>
    <col min="13" max="13" width="10.109375" bestFit="1" customWidth="1"/>
    <col min="14" max="14" width="10.44140625" customWidth="1"/>
    <col min="15" max="15" width="10.109375" bestFit="1" customWidth="1"/>
    <col min="17" max="17" width="10.109375" bestFit="1" customWidth="1"/>
    <col min="19" max="19" width="10.109375" bestFit="1" customWidth="1"/>
    <col min="21" max="21" width="10.109375" bestFit="1" customWidth="1"/>
    <col min="22" max="45" width="9.109375" style="3"/>
  </cols>
  <sheetData>
    <row r="1" spans="3:21" s="3" customFormat="1" x14ac:dyDescent="0.3"/>
    <row r="2" spans="3:21" s="3" customFormat="1" x14ac:dyDescent="0.3"/>
    <row r="3" spans="3:21" ht="30" customHeight="1" x14ac:dyDescent="0.3">
      <c r="C3" s="284" t="s">
        <v>338</v>
      </c>
      <c r="D3" s="284"/>
      <c r="E3" s="284"/>
      <c r="F3" s="284"/>
      <c r="G3" s="284"/>
      <c r="H3" s="284"/>
      <c r="I3" s="284"/>
      <c r="J3" s="284"/>
      <c r="K3" s="284"/>
      <c r="L3" s="284"/>
      <c r="M3" s="284"/>
      <c r="N3" s="284"/>
      <c r="O3" s="284"/>
      <c r="P3" s="284"/>
      <c r="Q3" s="284"/>
      <c r="R3" s="284"/>
      <c r="S3" s="284"/>
      <c r="T3" s="284"/>
      <c r="U3" s="284"/>
    </row>
    <row r="4" spans="3:21" ht="20.100000000000001" customHeight="1" x14ac:dyDescent="0.3">
      <c r="C4" s="286" t="s">
        <v>6</v>
      </c>
      <c r="D4" s="289" t="s">
        <v>284</v>
      </c>
      <c r="E4" s="290"/>
      <c r="F4" s="290"/>
      <c r="G4" s="290"/>
      <c r="H4" s="290"/>
      <c r="I4" s="291"/>
      <c r="J4" s="292" t="s">
        <v>162</v>
      </c>
      <c r="K4" s="292"/>
      <c r="L4" s="292"/>
      <c r="M4" s="292"/>
      <c r="N4" s="292"/>
      <c r="O4" s="292"/>
      <c r="P4" s="292" t="s">
        <v>285</v>
      </c>
      <c r="Q4" s="292"/>
      <c r="R4" s="292"/>
      <c r="S4" s="292"/>
      <c r="T4" s="292"/>
      <c r="U4" s="292"/>
    </row>
    <row r="5" spans="3:21" ht="15" customHeight="1" x14ac:dyDescent="0.3">
      <c r="C5" s="287"/>
      <c r="D5" s="293" t="s">
        <v>80</v>
      </c>
      <c r="E5" s="293"/>
      <c r="F5" s="293" t="s">
        <v>81</v>
      </c>
      <c r="G5" s="293"/>
      <c r="H5" s="293" t="s">
        <v>54</v>
      </c>
      <c r="I5" s="293"/>
      <c r="J5" s="293" t="s">
        <v>80</v>
      </c>
      <c r="K5" s="293"/>
      <c r="L5" s="293" t="s">
        <v>81</v>
      </c>
      <c r="M5" s="293"/>
      <c r="N5" s="293" t="s">
        <v>54</v>
      </c>
      <c r="O5" s="293"/>
      <c r="P5" s="293" t="s">
        <v>80</v>
      </c>
      <c r="Q5" s="293"/>
      <c r="R5" s="293" t="s">
        <v>81</v>
      </c>
      <c r="S5" s="293"/>
      <c r="T5" s="293" t="s">
        <v>54</v>
      </c>
      <c r="U5" s="293"/>
    </row>
    <row r="6" spans="3:21" ht="15.6" x14ac:dyDescent="0.3">
      <c r="C6" s="288"/>
      <c r="D6" s="71" t="s">
        <v>4</v>
      </c>
      <c r="E6" s="71" t="s">
        <v>5</v>
      </c>
      <c r="F6" s="71" t="s">
        <v>4</v>
      </c>
      <c r="G6" s="71" t="s">
        <v>5</v>
      </c>
      <c r="H6" s="71" t="s">
        <v>4</v>
      </c>
      <c r="I6" s="71" t="s">
        <v>5</v>
      </c>
      <c r="J6" s="71" t="s">
        <v>4</v>
      </c>
      <c r="K6" s="71" t="s">
        <v>5</v>
      </c>
      <c r="L6" s="71" t="s">
        <v>4</v>
      </c>
      <c r="M6" s="71" t="s">
        <v>5</v>
      </c>
      <c r="N6" s="71" t="s">
        <v>4</v>
      </c>
      <c r="O6" s="71" t="s">
        <v>5</v>
      </c>
      <c r="P6" s="71" t="s">
        <v>4</v>
      </c>
      <c r="Q6" s="71" t="s">
        <v>5</v>
      </c>
      <c r="R6" s="71" t="s">
        <v>4</v>
      </c>
      <c r="S6" s="71" t="s">
        <v>5</v>
      </c>
      <c r="T6" s="71" t="s">
        <v>4</v>
      </c>
      <c r="U6" s="71" t="s">
        <v>5</v>
      </c>
    </row>
    <row r="7" spans="3:21" ht="15.6" x14ac:dyDescent="0.3">
      <c r="C7" s="9" t="s">
        <v>1</v>
      </c>
      <c r="D7" s="72">
        <v>14794</v>
      </c>
      <c r="E7" s="72">
        <v>9038</v>
      </c>
      <c r="F7" s="72">
        <v>11777</v>
      </c>
      <c r="G7" s="72">
        <v>6774</v>
      </c>
      <c r="H7" s="72">
        <v>3017</v>
      </c>
      <c r="I7" s="72">
        <v>2264</v>
      </c>
      <c r="J7" s="72">
        <v>19179</v>
      </c>
      <c r="K7" s="72">
        <v>12404</v>
      </c>
      <c r="L7" s="72">
        <v>15541</v>
      </c>
      <c r="M7" s="72">
        <v>9176</v>
      </c>
      <c r="N7" s="72">
        <v>3638</v>
      </c>
      <c r="O7" s="72">
        <v>3228</v>
      </c>
      <c r="P7" s="72">
        <v>19090</v>
      </c>
      <c r="Q7" s="72">
        <v>11890</v>
      </c>
      <c r="R7" s="72">
        <v>14757</v>
      </c>
      <c r="S7" s="72">
        <v>9020</v>
      </c>
      <c r="T7" s="72">
        <v>4333</v>
      </c>
      <c r="U7" s="72">
        <v>2870</v>
      </c>
    </row>
    <row r="8" spans="3:21" ht="15.6" x14ac:dyDescent="0.3">
      <c r="C8" s="73" t="s">
        <v>226</v>
      </c>
      <c r="D8" s="74">
        <v>8630</v>
      </c>
      <c r="E8" s="74">
        <v>5647</v>
      </c>
      <c r="F8" s="74">
        <v>6508</v>
      </c>
      <c r="G8" s="74">
        <v>4031</v>
      </c>
      <c r="H8" s="74">
        <v>2122</v>
      </c>
      <c r="I8" s="74">
        <v>1616</v>
      </c>
      <c r="J8" s="74">
        <v>10617</v>
      </c>
      <c r="K8" s="74">
        <v>7197</v>
      </c>
      <c r="L8" s="74">
        <v>8824</v>
      </c>
      <c r="M8" s="74">
        <v>5493</v>
      </c>
      <c r="N8" s="74">
        <v>1793</v>
      </c>
      <c r="O8" s="74">
        <v>1704</v>
      </c>
      <c r="P8" s="74">
        <v>10544</v>
      </c>
      <c r="Q8" s="74">
        <v>6968</v>
      </c>
      <c r="R8" s="74">
        <v>8294</v>
      </c>
      <c r="S8" s="74">
        <v>5483</v>
      </c>
      <c r="T8" s="74">
        <v>2250</v>
      </c>
      <c r="U8" s="74">
        <v>1485</v>
      </c>
    </row>
    <row r="9" spans="3:21" ht="15.6" x14ac:dyDescent="0.3">
      <c r="C9" s="75" t="s">
        <v>170</v>
      </c>
      <c r="D9" s="76">
        <v>746</v>
      </c>
      <c r="E9" s="76">
        <v>595</v>
      </c>
      <c r="F9" s="76">
        <v>473</v>
      </c>
      <c r="G9" s="76">
        <v>394</v>
      </c>
      <c r="H9" s="76">
        <v>273</v>
      </c>
      <c r="I9" s="76">
        <v>201</v>
      </c>
      <c r="J9" s="76">
        <v>1847</v>
      </c>
      <c r="K9" s="76">
        <v>1466</v>
      </c>
      <c r="L9" s="76">
        <v>1048</v>
      </c>
      <c r="M9" s="76">
        <v>827</v>
      </c>
      <c r="N9" s="76">
        <v>799</v>
      </c>
      <c r="O9" s="76">
        <v>639</v>
      </c>
      <c r="P9" s="76">
        <v>1789</v>
      </c>
      <c r="Q9" s="76">
        <v>1465</v>
      </c>
      <c r="R9" s="76">
        <v>1016</v>
      </c>
      <c r="S9" s="76">
        <v>757</v>
      </c>
      <c r="T9" s="76">
        <v>773</v>
      </c>
      <c r="U9" s="76">
        <v>708</v>
      </c>
    </row>
    <row r="10" spans="3:21" ht="15.6" x14ac:dyDescent="0.3">
      <c r="C10" s="73" t="s">
        <v>169</v>
      </c>
      <c r="D10" s="74">
        <v>1309</v>
      </c>
      <c r="E10" s="74">
        <v>647</v>
      </c>
      <c r="F10" s="74">
        <v>1256</v>
      </c>
      <c r="G10" s="74">
        <v>574</v>
      </c>
      <c r="H10" s="74">
        <v>53</v>
      </c>
      <c r="I10" s="74">
        <v>73</v>
      </c>
      <c r="J10" s="74">
        <v>1499</v>
      </c>
      <c r="K10" s="74">
        <v>865</v>
      </c>
      <c r="L10" s="74">
        <v>1221</v>
      </c>
      <c r="M10" s="74">
        <v>623</v>
      </c>
      <c r="N10" s="74">
        <v>278</v>
      </c>
      <c r="O10" s="74">
        <v>242</v>
      </c>
      <c r="P10" s="74">
        <v>1457</v>
      </c>
      <c r="Q10" s="74">
        <v>831</v>
      </c>
      <c r="R10" s="74">
        <v>1162</v>
      </c>
      <c r="S10" s="74">
        <v>619</v>
      </c>
      <c r="T10" s="74">
        <v>295</v>
      </c>
      <c r="U10" s="74">
        <v>212</v>
      </c>
    </row>
    <row r="11" spans="3:21" ht="15.6" x14ac:dyDescent="0.3">
      <c r="C11" s="75" t="s">
        <v>228</v>
      </c>
      <c r="D11" s="76">
        <v>904</v>
      </c>
      <c r="E11" s="76">
        <v>476</v>
      </c>
      <c r="F11" s="76">
        <v>747</v>
      </c>
      <c r="G11" s="76">
        <v>325</v>
      </c>
      <c r="H11" s="76">
        <v>157</v>
      </c>
      <c r="I11" s="76">
        <v>151</v>
      </c>
      <c r="J11" s="76">
        <v>1152</v>
      </c>
      <c r="K11" s="76">
        <v>631</v>
      </c>
      <c r="L11" s="76">
        <v>1110</v>
      </c>
      <c r="M11" s="76">
        <v>536</v>
      </c>
      <c r="N11" s="76">
        <v>42</v>
      </c>
      <c r="O11" s="76">
        <v>95</v>
      </c>
      <c r="P11" s="76">
        <v>1118</v>
      </c>
      <c r="Q11" s="76">
        <v>548</v>
      </c>
      <c r="R11" s="76">
        <v>986</v>
      </c>
      <c r="S11" s="76">
        <v>457</v>
      </c>
      <c r="T11" s="76">
        <v>132</v>
      </c>
      <c r="U11" s="76">
        <v>91</v>
      </c>
    </row>
    <row r="12" spans="3:21" ht="15.6" x14ac:dyDescent="0.3">
      <c r="C12" s="73" t="s">
        <v>227</v>
      </c>
      <c r="D12" s="74">
        <v>593</v>
      </c>
      <c r="E12" s="74">
        <v>340</v>
      </c>
      <c r="F12" s="74">
        <v>642</v>
      </c>
      <c r="G12" s="74">
        <v>307</v>
      </c>
      <c r="H12" s="74">
        <v>-49</v>
      </c>
      <c r="I12" s="74">
        <v>33</v>
      </c>
      <c r="J12" s="74">
        <v>891</v>
      </c>
      <c r="K12" s="74">
        <v>403</v>
      </c>
      <c r="L12" s="74">
        <v>746</v>
      </c>
      <c r="M12" s="74">
        <v>354</v>
      </c>
      <c r="N12" s="74">
        <v>145</v>
      </c>
      <c r="O12" s="74">
        <v>49</v>
      </c>
      <c r="P12" s="74">
        <v>1059</v>
      </c>
      <c r="Q12" s="74">
        <v>386</v>
      </c>
      <c r="R12" s="74">
        <v>866</v>
      </c>
      <c r="S12" s="74">
        <v>338</v>
      </c>
      <c r="T12" s="74">
        <v>193</v>
      </c>
      <c r="U12" s="74">
        <v>48</v>
      </c>
    </row>
    <row r="13" spans="3:21" ht="15.6" x14ac:dyDescent="0.3">
      <c r="C13" s="75" t="s">
        <v>168</v>
      </c>
      <c r="D13" s="76">
        <v>344</v>
      </c>
      <c r="E13" s="76">
        <v>206</v>
      </c>
      <c r="F13" s="76">
        <v>222</v>
      </c>
      <c r="G13" s="76">
        <v>126</v>
      </c>
      <c r="H13" s="76">
        <v>122</v>
      </c>
      <c r="I13" s="76">
        <v>80</v>
      </c>
      <c r="J13" s="76">
        <v>394</v>
      </c>
      <c r="K13" s="76">
        <v>304</v>
      </c>
      <c r="L13" s="76">
        <v>341</v>
      </c>
      <c r="M13" s="76">
        <v>205</v>
      </c>
      <c r="N13" s="76">
        <v>53</v>
      </c>
      <c r="O13" s="76">
        <v>99</v>
      </c>
      <c r="P13" s="76">
        <v>451</v>
      </c>
      <c r="Q13" s="76">
        <v>301</v>
      </c>
      <c r="R13" s="76">
        <v>325</v>
      </c>
      <c r="S13" s="76">
        <v>180</v>
      </c>
      <c r="T13" s="76">
        <v>126</v>
      </c>
      <c r="U13" s="76">
        <v>121</v>
      </c>
    </row>
    <row r="14" spans="3:21" ht="15.6" x14ac:dyDescent="0.3">
      <c r="C14" s="73" t="s">
        <v>229</v>
      </c>
      <c r="D14" s="74">
        <v>232</v>
      </c>
      <c r="E14" s="74">
        <v>112</v>
      </c>
      <c r="F14" s="74">
        <v>176</v>
      </c>
      <c r="G14" s="74">
        <v>84</v>
      </c>
      <c r="H14" s="74">
        <v>56</v>
      </c>
      <c r="I14" s="74">
        <v>28</v>
      </c>
      <c r="J14" s="74">
        <v>274</v>
      </c>
      <c r="K14" s="74">
        <v>179</v>
      </c>
      <c r="L14" s="74">
        <v>215</v>
      </c>
      <c r="M14" s="74">
        <v>142</v>
      </c>
      <c r="N14" s="74">
        <v>59</v>
      </c>
      <c r="O14" s="74">
        <v>37</v>
      </c>
      <c r="P14" s="74">
        <v>290</v>
      </c>
      <c r="Q14" s="74">
        <v>165</v>
      </c>
      <c r="R14" s="74">
        <v>197</v>
      </c>
      <c r="S14" s="74">
        <v>120</v>
      </c>
      <c r="T14" s="74">
        <v>93</v>
      </c>
      <c r="U14" s="74">
        <v>45</v>
      </c>
    </row>
    <row r="15" spans="3:21" ht="15.6" x14ac:dyDescent="0.3">
      <c r="C15" s="75" t="s">
        <v>230</v>
      </c>
      <c r="D15" s="76">
        <v>183</v>
      </c>
      <c r="E15" s="76">
        <v>100</v>
      </c>
      <c r="F15" s="76">
        <v>157</v>
      </c>
      <c r="G15" s="76">
        <v>99</v>
      </c>
      <c r="H15" s="76">
        <v>26</v>
      </c>
      <c r="I15" s="76">
        <v>1</v>
      </c>
      <c r="J15" s="76">
        <v>249</v>
      </c>
      <c r="K15" s="76">
        <v>134</v>
      </c>
      <c r="L15" s="76">
        <v>216</v>
      </c>
      <c r="M15" s="76">
        <v>102</v>
      </c>
      <c r="N15" s="76">
        <v>33</v>
      </c>
      <c r="O15" s="76">
        <v>32</v>
      </c>
      <c r="P15" s="76">
        <v>203</v>
      </c>
      <c r="Q15" s="76">
        <v>122</v>
      </c>
      <c r="R15" s="76">
        <v>189</v>
      </c>
      <c r="S15" s="76">
        <v>100</v>
      </c>
      <c r="T15" s="76">
        <v>14</v>
      </c>
      <c r="U15" s="76">
        <v>22</v>
      </c>
    </row>
    <row r="16" spans="3:21" ht="15.6" x14ac:dyDescent="0.3">
      <c r="C16" s="73" t="s">
        <v>231</v>
      </c>
      <c r="D16" s="74">
        <v>136</v>
      </c>
      <c r="E16" s="74">
        <v>83</v>
      </c>
      <c r="F16" s="74">
        <v>139</v>
      </c>
      <c r="G16" s="74">
        <v>89</v>
      </c>
      <c r="H16" s="74">
        <v>-3</v>
      </c>
      <c r="I16" s="74">
        <v>-6</v>
      </c>
      <c r="J16" s="74">
        <v>145</v>
      </c>
      <c r="K16" s="74">
        <v>160</v>
      </c>
      <c r="L16" s="74">
        <v>154</v>
      </c>
      <c r="M16" s="74">
        <v>118</v>
      </c>
      <c r="N16" s="74">
        <v>-9</v>
      </c>
      <c r="O16" s="74">
        <v>42</v>
      </c>
      <c r="P16" s="74">
        <v>153</v>
      </c>
      <c r="Q16" s="74">
        <v>120</v>
      </c>
      <c r="R16" s="74">
        <v>126</v>
      </c>
      <c r="S16" s="74">
        <v>117</v>
      </c>
      <c r="T16" s="74">
        <v>27</v>
      </c>
      <c r="U16" s="74">
        <v>3</v>
      </c>
    </row>
    <row r="17" spans="3:21" ht="15.6" x14ac:dyDescent="0.3">
      <c r="C17" s="75" t="s">
        <v>232</v>
      </c>
      <c r="D17" s="76">
        <v>167</v>
      </c>
      <c r="E17" s="76">
        <v>77</v>
      </c>
      <c r="F17" s="76">
        <v>123</v>
      </c>
      <c r="G17" s="76">
        <v>68</v>
      </c>
      <c r="H17" s="76">
        <v>44</v>
      </c>
      <c r="I17" s="76">
        <v>9</v>
      </c>
      <c r="J17" s="76">
        <v>184</v>
      </c>
      <c r="K17" s="76">
        <v>89</v>
      </c>
      <c r="L17" s="76">
        <v>154</v>
      </c>
      <c r="M17" s="76">
        <v>58</v>
      </c>
      <c r="N17" s="76">
        <v>30</v>
      </c>
      <c r="O17" s="76">
        <v>31</v>
      </c>
      <c r="P17" s="76">
        <v>177</v>
      </c>
      <c r="Q17" s="76">
        <v>74</v>
      </c>
      <c r="R17" s="76">
        <v>130</v>
      </c>
      <c r="S17" s="76">
        <v>75</v>
      </c>
      <c r="T17" s="76">
        <v>47</v>
      </c>
      <c r="U17" s="76">
        <v>-1</v>
      </c>
    </row>
    <row r="18" spans="3:21" ht="15.6" x14ac:dyDescent="0.3">
      <c r="C18" s="73" t="s">
        <v>233</v>
      </c>
      <c r="D18" s="74">
        <v>73</v>
      </c>
      <c r="E18" s="74">
        <v>28</v>
      </c>
      <c r="F18" s="74">
        <v>40</v>
      </c>
      <c r="G18" s="74">
        <v>17</v>
      </c>
      <c r="H18" s="74">
        <v>33</v>
      </c>
      <c r="I18" s="74">
        <v>11</v>
      </c>
      <c r="J18" s="74">
        <v>46</v>
      </c>
      <c r="K18" s="74">
        <v>36</v>
      </c>
      <c r="L18" s="74">
        <v>40</v>
      </c>
      <c r="M18" s="74">
        <v>39</v>
      </c>
      <c r="N18" s="74">
        <v>6</v>
      </c>
      <c r="O18" s="74">
        <v>-3</v>
      </c>
      <c r="P18" s="74">
        <v>55</v>
      </c>
      <c r="Q18" s="74">
        <v>33</v>
      </c>
      <c r="R18" s="74">
        <v>48</v>
      </c>
      <c r="S18" s="74">
        <v>27</v>
      </c>
      <c r="T18" s="74">
        <v>7</v>
      </c>
      <c r="U18" s="74">
        <v>6</v>
      </c>
    </row>
    <row r="19" spans="3:21" ht="20.100000000000001" customHeight="1" x14ac:dyDescent="0.3">
      <c r="C19" s="75" t="s">
        <v>234</v>
      </c>
      <c r="D19" s="76">
        <v>1</v>
      </c>
      <c r="E19" s="76">
        <v>1</v>
      </c>
      <c r="F19" s="76">
        <v>2</v>
      </c>
      <c r="G19" s="76">
        <v>4</v>
      </c>
      <c r="H19" s="76">
        <v>-1</v>
      </c>
      <c r="I19" s="76">
        <v>-3</v>
      </c>
      <c r="J19" s="76">
        <v>3</v>
      </c>
      <c r="K19" s="76">
        <v>1</v>
      </c>
      <c r="L19" s="76">
        <v>5</v>
      </c>
      <c r="M19" s="76">
        <v>0</v>
      </c>
      <c r="N19" s="76">
        <v>-2</v>
      </c>
      <c r="O19" s="76">
        <v>1</v>
      </c>
      <c r="P19" s="76">
        <v>3</v>
      </c>
      <c r="Q19" s="76">
        <v>1</v>
      </c>
      <c r="R19" s="76">
        <v>3</v>
      </c>
      <c r="S19" s="76">
        <v>1</v>
      </c>
      <c r="T19" s="76">
        <v>0</v>
      </c>
      <c r="U19" s="76">
        <v>0</v>
      </c>
    </row>
    <row r="20" spans="3:21" s="3" customFormat="1" ht="15.6" x14ac:dyDescent="0.3">
      <c r="C20" s="73" t="s">
        <v>79</v>
      </c>
      <c r="D20" s="74">
        <v>1476</v>
      </c>
      <c r="E20" s="74">
        <v>726</v>
      </c>
      <c r="F20" s="74">
        <v>1292</v>
      </c>
      <c r="G20" s="74">
        <v>656</v>
      </c>
      <c r="H20" s="74">
        <v>184</v>
      </c>
      <c r="I20" s="74">
        <v>70</v>
      </c>
      <c r="J20" s="74">
        <v>1878</v>
      </c>
      <c r="K20" s="74">
        <v>939</v>
      </c>
      <c r="L20" s="74">
        <v>1467</v>
      </c>
      <c r="M20" s="74">
        <v>679</v>
      </c>
      <c r="N20" s="74">
        <v>411</v>
      </c>
      <c r="O20" s="74">
        <v>260</v>
      </c>
      <c r="P20" s="74">
        <v>1791</v>
      </c>
      <c r="Q20" s="74">
        <v>876</v>
      </c>
      <c r="R20" s="74">
        <v>1415</v>
      </c>
      <c r="S20" s="74">
        <v>746</v>
      </c>
      <c r="T20" s="74">
        <v>376</v>
      </c>
      <c r="U20" s="74">
        <v>130</v>
      </c>
    </row>
    <row r="21" spans="3:21" s="3" customFormat="1" ht="15" customHeight="1" x14ac:dyDescent="0.3">
      <c r="C21" s="280" t="s">
        <v>339</v>
      </c>
      <c r="D21" s="280"/>
      <c r="E21" s="280"/>
      <c r="F21" s="280"/>
      <c r="G21" s="280"/>
      <c r="H21" s="280"/>
      <c r="I21" s="280"/>
      <c r="J21" s="280"/>
      <c r="K21" s="280"/>
      <c r="L21" s="280"/>
      <c r="M21" s="280"/>
      <c r="N21" s="280"/>
      <c r="O21" s="280"/>
      <c r="P21" s="280"/>
      <c r="Q21" s="280"/>
      <c r="R21" s="280"/>
      <c r="S21" s="280"/>
      <c r="T21" s="280"/>
      <c r="U21" s="280"/>
    </row>
    <row r="22" spans="3:21" s="3" customFormat="1" x14ac:dyDescent="0.3"/>
    <row r="23" spans="3:21" ht="30.9" customHeight="1" x14ac:dyDescent="0.3"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</row>
    <row r="24" spans="3:21" x14ac:dyDescent="0.3"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</row>
    <row r="25" spans="3:21" ht="34.5" customHeight="1" thickBot="1" x14ac:dyDescent="0.35">
      <c r="C25" s="284" t="s">
        <v>340</v>
      </c>
      <c r="D25" s="284"/>
      <c r="E25" s="284"/>
      <c r="F25" s="284"/>
      <c r="G25" s="284"/>
      <c r="H25" s="284"/>
      <c r="I25" s="284"/>
      <c r="J25" s="284"/>
      <c r="K25" s="284"/>
      <c r="L25" s="284"/>
      <c r="M25" s="3"/>
      <c r="N25" s="3"/>
      <c r="O25" s="3"/>
      <c r="P25" s="3"/>
      <c r="Q25" s="3"/>
      <c r="R25" s="3"/>
      <c r="S25" s="3"/>
      <c r="T25" s="3"/>
      <c r="U25" s="3"/>
    </row>
    <row r="26" spans="3:21" ht="16.2" thickBot="1" x14ac:dyDescent="0.35">
      <c r="C26" s="286" t="s">
        <v>82</v>
      </c>
      <c r="D26" s="281" t="s">
        <v>337</v>
      </c>
      <c r="E26" s="282"/>
      <c r="F26" s="283"/>
      <c r="G26" s="281" t="s">
        <v>162</v>
      </c>
      <c r="H26" s="282"/>
      <c r="I26" s="283"/>
      <c r="J26" s="281" t="s">
        <v>285</v>
      </c>
      <c r="K26" s="282"/>
      <c r="L26" s="283"/>
      <c r="M26" s="3"/>
      <c r="N26" s="3"/>
      <c r="O26" s="3"/>
      <c r="P26" s="3"/>
      <c r="Q26" s="3"/>
      <c r="R26" s="3"/>
      <c r="S26" s="3"/>
      <c r="T26" s="3"/>
      <c r="U26" s="3"/>
    </row>
    <row r="27" spans="3:21" ht="15.6" x14ac:dyDescent="0.3">
      <c r="C27" s="288"/>
      <c r="D27" s="71" t="s">
        <v>80</v>
      </c>
      <c r="E27" s="71" t="s">
        <v>81</v>
      </c>
      <c r="F27" s="71" t="s">
        <v>54</v>
      </c>
      <c r="G27" s="71" t="s">
        <v>80</v>
      </c>
      <c r="H27" s="71" t="s">
        <v>81</v>
      </c>
      <c r="I27" s="71" t="s">
        <v>54</v>
      </c>
      <c r="J27" s="71" t="s">
        <v>80</v>
      </c>
      <c r="K27" s="71" t="s">
        <v>81</v>
      </c>
      <c r="L27" s="71" t="s">
        <v>54</v>
      </c>
      <c r="M27" s="3"/>
      <c r="N27" s="3"/>
      <c r="O27" s="3"/>
      <c r="P27" s="3"/>
      <c r="Q27" s="3"/>
      <c r="R27" s="3"/>
      <c r="S27" s="3"/>
      <c r="T27" s="3"/>
      <c r="U27" s="3"/>
    </row>
    <row r="28" spans="3:21" ht="15.6" x14ac:dyDescent="0.3">
      <c r="C28" s="9" t="s">
        <v>1</v>
      </c>
      <c r="D28" s="72">
        <v>23832</v>
      </c>
      <c r="E28" s="72">
        <v>18551</v>
      </c>
      <c r="F28" s="72">
        <v>5281</v>
      </c>
      <c r="G28" s="72">
        <v>31583</v>
      </c>
      <c r="H28" s="72">
        <v>24717</v>
      </c>
      <c r="I28" s="72">
        <v>6866</v>
      </c>
      <c r="J28" s="72">
        <v>30980</v>
      </c>
      <c r="K28" s="72">
        <v>23777</v>
      </c>
      <c r="L28" s="72">
        <v>7203</v>
      </c>
      <c r="M28" s="3"/>
      <c r="N28" s="3"/>
      <c r="O28" s="3"/>
      <c r="P28" s="3"/>
      <c r="Q28" s="3"/>
      <c r="R28" s="3"/>
      <c r="S28" s="3"/>
      <c r="T28" s="3"/>
      <c r="U28" s="3"/>
    </row>
    <row r="29" spans="3:21" ht="15.6" x14ac:dyDescent="0.3">
      <c r="C29" s="77" t="s">
        <v>83</v>
      </c>
      <c r="D29" s="74">
        <v>1827</v>
      </c>
      <c r="E29" s="74">
        <v>1050</v>
      </c>
      <c r="F29" s="74">
        <v>777</v>
      </c>
      <c r="G29" s="74">
        <v>2750</v>
      </c>
      <c r="H29" s="74">
        <v>1724</v>
      </c>
      <c r="I29" s="74">
        <v>1026</v>
      </c>
      <c r="J29" s="74">
        <v>2651</v>
      </c>
      <c r="K29" s="74">
        <v>1538</v>
      </c>
      <c r="L29" s="74">
        <v>1113</v>
      </c>
      <c r="M29" s="3"/>
      <c r="N29" s="3"/>
      <c r="O29" s="3"/>
      <c r="P29" s="3"/>
      <c r="Q29" s="3"/>
      <c r="R29" s="3"/>
      <c r="S29" s="3"/>
      <c r="T29" s="3"/>
      <c r="U29" s="3"/>
    </row>
    <row r="30" spans="3:21" ht="15.6" x14ac:dyDescent="0.3">
      <c r="C30" s="78" t="s">
        <v>84</v>
      </c>
      <c r="D30" s="76">
        <v>16141</v>
      </c>
      <c r="E30" s="76">
        <v>12662</v>
      </c>
      <c r="F30" s="76">
        <v>3479</v>
      </c>
      <c r="G30" s="76">
        <v>20937</v>
      </c>
      <c r="H30" s="76">
        <v>16735</v>
      </c>
      <c r="I30" s="76">
        <v>4202</v>
      </c>
      <c r="J30" s="76">
        <v>20541</v>
      </c>
      <c r="K30" s="76">
        <v>16041</v>
      </c>
      <c r="L30" s="76">
        <v>4500</v>
      </c>
      <c r="M30" s="3"/>
      <c r="N30" s="3"/>
      <c r="O30" s="3"/>
      <c r="P30" s="3"/>
      <c r="Q30" s="3"/>
      <c r="R30" s="3"/>
      <c r="S30" s="3"/>
      <c r="T30" s="3"/>
      <c r="U30" s="3"/>
    </row>
    <row r="31" spans="3:21" ht="15.6" x14ac:dyDescent="0.3">
      <c r="C31" s="77" t="s">
        <v>85</v>
      </c>
      <c r="D31" s="74">
        <v>5794</v>
      </c>
      <c r="E31" s="74">
        <v>4732</v>
      </c>
      <c r="F31" s="74">
        <v>1062</v>
      </c>
      <c r="G31" s="74">
        <v>7793</v>
      </c>
      <c r="H31" s="74">
        <v>6121</v>
      </c>
      <c r="I31" s="74">
        <v>1672</v>
      </c>
      <c r="J31" s="74">
        <v>7698</v>
      </c>
      <c r="K31" s="74">
        <v>6079</v>
      </c>
      <c r="L31" s="74">
        <v>1619</v>
      </c>
      <c r="M31" s="3"/>
      <c r="N31" s="3"/>
      <c r="O31" s="3"/>
      <c r="P31" s="3"/>
      <c r="Q31" s="3"/>
      <c r="R31" s="3"/>
      <c r="S31" s="3"/>
      <c r="T31" s="3"/>
      <c r="U31" s="3"/>
    </row>
    <row r="32" spans="3:21" s="3" customFormat="1" ht="15.6" x14ac:dyDescent="0.3">
      <c r="C32" s="78" t="s">
        <v>86</v>
      </c>
      <c r="D32" s="76">
        <v>70</v>
      </c>
      <c r="E32" s="76">
        <v>107</v>
      </c>
      <c r="F32" s="76">
        <v>-37</v>
      </c>
      <c r="G32" s="76">
        <v>103</v>
      </c>
      <c r="H32" s="76">
        <v>137</v>
      </c>
      <c r="I32" s="76">
        <v>-34</v>
      </c>
      <c r="J32" s="76">
        <v>90</v>
      </c>
      <c r="K32" s="76">
        <v>118</v>
      </c>
      <c r="L32" s="76">
        <v>-28</v>
      </c>
    </row>
    <row r="33" spans="3:21" s="3" customFormat="1" ht="36" customHeight="1" x14ac:dyDescent="0.3">
      <c r="C33" s="280" t="s">
        <v>339</v>
      </c>
      <c r="D33" s="280"/>
      <c r="E33" s="280"/>
      <c r="F33" s="280"/>
      <c r="G33" s="280"/>
      <c r="H33" s="280"/>
      <c r="I33" s="280"/>
      <c r="J33" s="280"/>
      <c r="K33" s="280"/>
      <c r="L33" s="280"/>
    </row>
    <row r="34" spans="3:21" s="3" customFormat="1" x14ac:dyDescent="0.3"/>
    <row r="35" spans="3:21" ht="30.6" customHeight="1" x14ac:dyDescent="0.3"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</row>
    <row r="36" spans="3:21" x14ac:dyDescent="0.3"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</row>
    <row r="37" spans="3:21" ht="33" customHeight="1" thickBot="1" x14ac:dyDescent="0.35">
      <c r="C37" s="284" t="s">
        <v>341</v>
      </c>
      <c r="D37" s="284"/>
      <c r="E37" s="284"/>
      <c r="F37" s="284"/>
      <c r="G37" s="284"/>
      <c r="H37" s="284"/>
      <c r="I37" s="284"/>
      <c r="J37" s="284"/>
      <c r="K37" s="284"/>
      <c r="L37" s="284"/>
      <c r="M37" s="3"/>
      <c r="N37" s="3"/>
      <c r="O37" s="3"/>
      <c r="P37" s="3"/>
      <c r="Q37" s="3"/>
      <c r="R37" s="3"/>
      <c r="S37" s="3"/>
      <c r="T37" s="3"/>
      <c r="U37" s="3"/>
    </row>
    <row r="38" spans="3:21" ht="16.2" thickBot="1" x14ac:dyDescent="0.35">
      <c r="C38" s="294" t="s">
        <v>43</v>
      </c>
      <c r="D38" s="281" t="s">
        <v>337</v>
      </c>
      <c r="E38" s="282"/>
      <c r="F38" s="283"/>
      <c r="G38" s="281" t="s">
        <v>162</v>
      </c>
      <c r="H38" s="282"/>
      <c r="I38" s="283"/>
      <c r="J38" s="281" t="s">
        <v>285</v>
      </c>
      <c r="K38" s="282"/>
      <c r="L38" s="283"/>
      <c r="M38" s="3"/>
      <c r="N38" s="3"/>
      <c r="O38" s="3"/>
      <c r="P38" s="3"/>
      <c r="Q38" s="3"/>
      <c r="R38" s="3"/>
      <c r="S38" s="3"/>
      <c r="T38" s="3"/>
      <c r="U38" s="3"/>
    </row>
    <row r="39" spans="3:21" ht="15.6" x14ac:dyDescent="0.3">
      <c r="C39" s="294"/>
      <c r="D39" s="71" t="s">
        <v>80</v>
      </c>
      <c r="E39" s="71" t="s">
        <v>81</v>
      </c>
      <c r="F39" s="71" t="s">
        <v>54</v>
      </c>
      <c r="G39" s="71" t="s">
        <v>80</v>
      </c>
      <c r="H39" s="71" t="s">
        <v>81</v>
      </c>
      <c r="I39" s="71" t="s">
        <v>54</v>
      </c>
      <c r="J39" s="71" t="s">
        <v>80</v>
      </c>
      <c r="K39" s="71" t="s">
        <v>81</v>
      </c>
      <c r="L39" s="71" t="s">
        <v>54</v>
      </c>
      <c r="M39" s="3"/>
      <c r="N39" s="3"/>
      <c r="O39" s="3"/>
      <c r="P39" s="3"/>
      <c r="Q39" s="3"/>
      <c r="R39" s="3"/>
      <c r="S39" s="3"/>
      <c r="T39" s="3"/>
      <c r="U39" s="3"/>
    </row>
    <row r="40" spans="3:21" ht="15.6" x14ac:dyDescent="0.3">
      <c r="C40" s="9" t="s">
        <v>1</v>
      </c>
      <c r="D40" s="72">
        <v>23832</v>
      </c>
      <c r="E40" s="72">
        <v>18551</v>
      </c>
      <c r="F40" s="72">
        <v>5281</v>
      </c>
      <c r="G40" s="72">
        <v>31583</v>
      </c>
      <c r="H40" s="72">
        <v>24717</v>
      </c>
      <c r="I40" s="72">
        <v>6866</v>
      </c>
      <c r="J40" s="72">
        <v>30980</v>
      </c>
      <c r="K40" s="72">
        <v>23777</v>
      </c>
      <c r="L40" s="72">
        <v>7203</v>
      </c>
      <c r="M40" s="3"/>
      <c r="N40" s="3"/>
      <c r="O40" s="3"/>
      <c r="P40" s="3"/>
      <c r="Q40" s="3"/>
      <c r="R40" s="3"/>
      <c r="S40" s="3"/>
      <c r="T40" s="3"/>
      <c r="U40" s="3"/>
    </row>
    <row r="41" spans="3:21" ht="16.2" thickBot="1" x14ac:dyDescent="0.35">
      <c r="C41" s="73" t="s">
        <v>87</v>
      </c>
      <c r="D41" s="74">
        <v>700</v>
      </c>
      <c r="E41" s="74">
        <v>389</v>
      </c>
      <c r="F41" s="79">
        <v>311</v>
      </c>
      <c r="G41" s="74">
        <v>902</v>
      </c>
      <c r="H41" s="74">
        <v>578</v>
      </c>
      <c r="I41" s="79">
        <v>324</v>
      </c>
      <c r="J41" s="79">
        <v>820</v>
      </c>
      <c r="K41" s="74">
        <v>619</v>
      </c>
      <c r="L41" s="74">
        <v>201</v>
      </c>
      <c r="M41" s="3"/>
      <c r="N41" s="3"/>
      <c r="O41" s="3"/>
      <c r="P41" s="3"/>
      <c r="Q41" s="3"/>
      <c r="R41" s="3"/>
      <c r="S41" s="3"/>
      <c r="T41" s="3"/>
      <c r="U41" s="3"/>
    </row>
    <row r="42" spans="3:21" ht="16.2" thickBot="1" x14ac:dyDescent="0.35">
      <c r="C42" s="80" t="s">
        <v>88</v>
      </c>
      <c r="D42" s="76">
        <v>2100</v>
      </c>
      <c r="E42" s="76">
        <v>1687</v>
      </c>
      <c r="F42" s="81">
        <v>413</v>
      </c>
      <c r="G42" s="76">
        <v>2759</v>
      </c>
      <c r="H42" s="76">
        <v>2113</v>
      </c>
      <c r="I42" s="81">
        <v>646</v>
      </c>
      <c r="J42" s="81">
        <v>2960</v>
      </c>
      <c r="K42" s="76">
        <v>2141</v>
      </c>
      <c r="L42" s="76">
        <v>819</v>
      </c>
      <c r="M42" s="3"/>
      <c r="N42" s="3"/>
      <c r="O42" s="3"/>
      <c r="P42" s="3"/>
      <c r="Q42" s="3"/>
      <c r="R42" s="3"/>
      <c r="S42" s="3"/>
      <c r="T42" s="3"/>
      <c r="U42" s="3"/>
    </row>
    <row r="43" spans="3:21" ht="15.6" x14ac:dyDescent="0.3">
      <c r="C43" s="82" t="s">
        <v>89</v>
      </c>
      <c r="D43" s="74">
        <v>2395</v>
      </c>
      <c r="E43" s="74">
        <v>1672</v>
      </c>
      <c r="F43" s="79">
        <v>723</v>
      </c>
      <c r="G43" s="74">
        <v>3178</v>
      </c>
      <c r="H43" s="74">
        <v>2323</v>
      </c>
      <c r="I43" s="79">
        <v>855</v>
      </c>
      <c r="J43" s="79">
        <v>2900</v>
      </c>
      <c r="K43" s="74">
        <v>2177</v>
      </c>
      <c r="L43" s="74">
        <v>723</v>
      </c>
      <c r="M43" s="3"/>
      <c r="N43" s="3"/>
      <c r="O43" s="3"/>
      <c r="P43" s="3"/>
      <c r="Q43" s="3"/>
      <c r="R43" s="3"/>
      <c r="S43" s="3"/>
      <c r="T43" s="3"/>
      <c r="U43" s="3"/>
    </row>
    <row r="44" spans="3:21" ht="15.6" x14ac:dyDescent="0.3">
      <c r="C44" s="75" t="s">
        <v>90</v>
      </c>
      <c r="D44" s="76">
        <v>1806</v>
      </c>
      <c r="E44" s="76">
        <v>1315</v>
      </c>
      <c r="F44" s="81">
        <v>491</v>
      </c>
      <c r="G44" s="76">
        <v>2442</v>
      </c>
      <c r="H44" s="76">
        <v>1834</v>
      </c>
      <c r="I44" s="81">
        <v>608</v>
      </c>
      <c r="J44" s="81">
        <v>2326</v>
      </c>
      <c r="K44" s="76">
        <v>1833</v>
      </c>
      <c r="L44" s="76">
        <v>493</v>
      </c>
      <c r="M44" s="3"/>
      <c r="N44" s="3"/>
      <c r="O44" s="3"/>
      <c r="P44" s="3"/>
      <c r="Q44" s="3"/>
      <c r="R44" s="3"/>
      <c r="S44" s="3"/>
      <c r="T44" s="3"/>
      <c r="U44" s="3"/>
    </row>
    <row r="45" spans="3:21" ht="15.6" x14ac:dyDescent="0.3">
      <c r="C45" s="73" t="s">
        <v>44</v>
      </c>
      <c r="D45" s="74">
        <v>14379</v>
      </c>
      <c r="E45" s="74">
        <v>11266</v>
      </c>
      <c r="F45" s="79">
        <v>3113</v>
      </c>
      <c r="G45" s="74">
        <v>19350</v>
      </c>
      <c r="H45" s="74">
        <v>15396</v>
      </c>
      <c r="I45" s="79">
        <v>3954</v>
      </c>
      <c r="J45" s="79">
        <v>18983</v>
      </c>
      <c r="K45" s="74">
        <v>14458</v>
      </c>
      <c r="L45" s="74">
        <v>4525</v>
      </c>
      <c r="M45" s="3"/>
      <c r="N45" s="3"/>
      <c r="O45" s="3"/>
      <c r="P45" s="3"/>
      <c r="Q45" s="3"/>
      <c r="R45" s="3"/>
      <c r="S45" s="3"/>
      <c r="T45" s="3"/>
      <c r="U45" s="3"/>
    </row>
    <row r="46" spans="3:21" ht="15.6" x14ac:dyDescent="0.3">
      <c r="C46" s="75" t="s">
        <v>91</v>
      </c>
      <c r="D46" s="76">
        <v>521</v>
      </c>
      <c r="E46" s="76">
        <v>441</v>
      </c>
      <c r="F46" s="81">
        <v>80</v>
      </c>
      <c r="G46" s="76">
        <v>661</v>
      </c>
      <c r="H46" s="76">
        <v>538</v>
      </c>
      <c r="I46" s="81">
        <v>123</v>
      </c>
      <c r="J46" s="81">
        <v>616</v>
      </c>
      <c r="K46" s="76">
        <v>494</v>
      </c>
      <c r="L46" s="76">
        <v>122</v>
      </c>
      <c r="M46" s="3"/>
      <c r="N46" s="3"/>
      <c r="O46" s="3"/>
      <c r="P46" s="3"/>
      <c r="Q46" s="3"/>
      <c r="R46" s="3"/>
      <c r="S46" s="3"/>
      <c r="T46" s="3"/>
      <c r="U46" s="3"/>
    </row>
    <row r="47" spans="3:21" ht="15.6" x14ac:dyDescent="0.3">
      <c r="C47" s="73" t="s">
        <v>92</v>
      </c>
      <c r="D47" s="74">
        <v>1931</v>
      </c>
      <c r="E47" s="74">
        <v>1781</v>
      </c>
      <c r="F47" s="79">
        <v>150</v>
      </c>
      <c r="G47" s="74">
        <v>2291</v>
      </c>
      <c r="H47" s="74">
        <v>1935</v>
      </c>
      <c r="I47" s="79">
        <v>356</v>
      </c>
      <c r="J47" s="79">
        <v>2375</v>
      </c>
      <c r="K47" s="74">
        <v>2055</v>
      </c>
      <c r="L47" s="74">
        <v>320</v>
      </c>
      <c r="M47" s="3"/>
      <c r="N47" s="3"/>
      <c r="O47" s="3"/>
      <c r="P47" s="3"/>
      <c r="Q47" s="3"/>
      <c r="R47" s="3"/>
      <c r="S47" s="3"/>
      <c r="T47" s="3"/>
      <c r="U47" s="3"/>
    </row>
    <row r="48" spans="3:21" ht="34.5" customHeight="1" x14ac:dyDescent="0.3">
      <c r="C48" s="280" t="s">
        <v>339</v>
      </c>
      <c r="D48" s="280"/>
      <c r="E48" s="280"/>
      <c r="F48" s="280"/>
      <c r="G48" s="280"/>
      <c r="H48" s="280"/>
      <c r="I48" s="280"/>
      <c r="J48" s="280"/>
      <c r="K48" s="280"/>
      <c r="L48" s="280"/>
      <c r="M48" s="3"/>
      <c r="N48" s="3"/>
      <c r="O48" s="3"/>
      <c r="P48" s="3"/>
      <c r="Q48" s="3"/>
      <c r="R48" s="3"/>
      <c r="S48" s="3"/>
      <c r="T48" s="3"/>
      <c r="U48" s="3"/>
    </row>
    <row r="49" spans="3:21" s="3" customFormat="1" ht="15.6" x14ac:dyDescent="0.3">
      <c r="C49" s="70"/>
      <c r="D49" s="70"/>
      <c r="E49" s="70"/>
      <c r="F49" s="70"/>
      <c r="G49" s="70"/>
      <c r="H49" s="70"/>
      <c r="I49" s="70"/>
      <c r="J49" s="70"/>
      <c r="K49" s="70"/>
      <c r="L49" s="70"/>
    </row>
    <row r="50" spans="3:21" ht="30.9" customHeight="1" x14ac:dyDescent="0.3">
      <c r="C50" s="70"/>
      <c r="D50" s="70"/>
      <c r="E50" s="70"/>
      <c r="F50" s="70"/>
      <c r="G50" s="70"/>
      <c r="H50" s="70"/>
      <c r="I50" s="70"/>
      <c r="J50" s="70"/>
      <c r="K50" s="70"/>
      <c r="L50" s="70"/>
      <c r="M50" s="3"/>
      <c r="N50" s="3"/>
      <c r="O50" s="3"/>
      <c r="P50" s="3"/>
      <c r="Q50" s="3"/>
      <c r="R50" s="3"/>
      <c r="S50" s="3"/>
      <c r="T50" s="3"/>
      <c r="U50" s="3"/>
    </row>
    <row r="51" spans="3:21" x14ac:dyDescent="0.3"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</row>
    <row r="52" spans="3:21" ht="34.5" customHeight="1" thickBot="1" x14ac:dyDescent="0.35">
      <c r="C52" s="284" t="s">
        <v>342</v>
      </c>
      <c r="D52" s="284"/>
      <c r="E52" s="284"/>
      <c r="F52" s="284"/>
      <c r="G52" s="284"/>
      <c r="H52" s="284"/>
      <c r="I52" s="284"/>
      <c r="J52" s="284"/>
      <c r="K52" s="284"/>
      <c r="L52" s="284"/>
      <c r="M52" s="3"/>
      <c r="N52" s="3"/>
      <c r="O52" s="3"/>
      <c r="P52" s="3"/>
      <c r="Q52" s="3"/>
      <c r="R52" s="3"/>
      <c r="S52" s="3"/>
      <c r="T52" s="3"/>
      <c r="U52" s="3"/>
    </row>
    <row r="53" spans="3:21" ht="16.2" thickBot="1" x14ac:dyDescent="0.35">
      <c r="C53" s="294" t="s">
        <v>93</v>
      </c>
      <c r="D53" s="281" t="s">
        <v>337</v>
      </c>
      <c r="E53" s="282"/>
      <c r="F53" s="283"/>
      <c r="G53" s="281" t="s">
        <v>162</v>
      </c>
      <c r="H53" s="282"/>
      <c r="I53" s="283"/>
      <c r="J53" s="281" t="s">
        <v>285</v>
      </c>
      <c r="K53" s="282"/>
      <c r="L53" s="283"/>
      <c r="M53" s="3"/>
      <c r="N53" s="3"/>
      <c r="O53" s="3"/>
      <c r="P53" s="3"/>
      <c r="Q53" s="3"/>
      <c r="R53" s="3"/>
      <c r="S53" s="3"/>
      <c r="T53" s="3"/>
      <c r="U53" s="3"/>
    </row>
    <row r="54" spans="3:21" ht="15.6" x14ac:dyDescent="0.3">
      <c r="C54" s="294"/>
      <c r="D54" s="71" t="s">
        <v>80</v>
      </c>
      <c r="E54" s="71" t="s">
        <v>81</v>
      </c>
      <c r="F54" s="71" t="s">
        <v>54</v>
      </c>
      <c r="G54" s="71" t="s">
        <v>80</v>
      </c>
      <c r="H54" s="71" t="s">
        <v>81</v>
      </c>
      <c r="I54" s="71" t="s">
        <v>54</v>
      </c>
      <c r="J54" s="71" t="s">
        <v>80</v>
      </c>
      <c r="K54" s="71" t="s">
        <v>81</v>
      </c>
      <c r="L54" s="71" t="s">
        <v>54</v>
      </c>
      <c r="M54" s="3"/>
      <c r="N54" s="3"/>
      <c r="O54" s="3"/>
      <c r="P54" s="3"/>
      <c r="Q54" s="3"/>
      <c r="R54" s="3"/>
      <c r="S54" s="3"/>
      <c r="T54" s="3"/>
      <c r="U54" s="3"/>
    </row>
    <row r="55" spans="3:21" ht="16.2" thickBot="1" x14ac:dyDescent="0.35">
      <c r="C55" s="9" t="s">
        <v>1</v>
      </c>
      <c r="D55" s="72">
        <v>23832</v>
      </c>
      <c r="E55" s="72">
        <v>18551</v>
      </c>
      <c r="F55" s="72">
        <v>5281</v>
      </c>
      <c r="G55" s="72">
        <v>31583</v>
      </c>
      <c r="H55" s="72">
        <v>24717</v>
      </c>
      <c r="I55" s="72">
        <v>6866</v>
      </c>
      <c r="J55" s="72">
        <v>30980</v>
      </c>
      <c r="K55" s="72">
        <v>23777</v>
      </c>
      <c r="L55" s="72">
        <v>7203</v>
      </c>
      <c r="M55" s="3"/>
      <c r="N55" s="3"/>
      <c r="O55" s="3"/>
      <c r="P55" s="3"/>
      <c r="Q55" s="3"/>
      <c r="R55" s="3"/>
      <c r="S55" s="3"/>
      <c r="T55" s="3"/>
      <c r="U55" s="3"/>
    </row>
    <row r="56" spans="3:21" ht="31.8" thickBot="1" x14ac:dyDescent="0.35">
      <c r="C56" s="82" t="s">
        <v>235</v>
      </c>
      <c r="D56" s="83">
        <v>3391</v>
      </c>
      <c r="E56" s="83">
        <v>2287</v>
      </c>
      <c r="F56" s="84">
        <v>1104</v>
      </c>
      <c r="G56" s="83">
        <v>4526</v>
      </c>
      <c r="H56" s="83">
        <v>3066</v>
      </c>
      <c r="I56" s="84">
        <v>1460</v>
      </c>
      <c r="J56" s="84">
        <v>4350</v>
      </c>
      <c r="K56" s="83">
        <v>3019</v>
      </c>
      <c r="L56" s="83">
        <v>1331</v>
      </c>
      <c r="M56" s="3"/>
      <c r="N56" s="3"/>
      <c r="O56" s="3"/>
      <c r="P56" s="3"/>
      <c r="Q56" s="3"/>
      <c r="R56" s="3"/>
      <c r="S56" s="3"/>
      <c r="T56" s="3"/>
      <c r="U56" s="3"/>
    </row>
    <row r="57" spans="3:21" ht="16.2" thickBot="1" x14ac:dyDescent="0.35">
      <c r="C57" s="80" t="s">
        <v>236</v>
      </c>
      <c r="D57" s="86">
        <v>1626</v>
      </c>
      <c r="E57" s="86">
        <v>1168</v>
      </c>
      <c r="F57" s="87">
        <v>458</v>
      </c>
      <c r="G57" s="86">
        <v>2038</v>
      </c>
      <c r="H57" s="86">
        <v>1590</v>
      </c>
      <c r="I57" s="87">
        <v>448</v>
      </c>
      <c r="J57" s="87">
        <v>2152</v>
      </c>
      <c r="K57" s="86">
        <v>1478</v>
      </c>
      <c r="L57" s="86">
        <v>674</v>
      </c>
      <c r="M57" s="3"/>
      <c r="N57" s="3"/>
      <c r="O57" s="3"/>
      <c r="P57" s="3"/>
      <c r="Q57" s="3"/>
      <c r="R57" s="3"/>
      <c r="S57" s="3"/>
      <c r="T57" s="3"/>
      <c r="U57" s="3"/>
    </row>
    <row r="58" spans="3:21" ht="31.8" thickBot="1" x14ac:dyDescent="0.35">
      <c r="C58" s="82" t="s">
        <v>237</v>
      </c>
      <c r="D58" s="83">
        <v>1192</v>
      </c>
      <c r="E58" s="83">
        <v>877</v>
      </c>
      <c r="F58" s="84">
        <v>315</v>
      </c>
      <c r="G58" s="83">
        <v>1424</v>
      </c>
      <c r="H58" s="83">
        <v>1091</v>
      </c>
      <c r="I58" s="84">
        <v>333</v>
      </c>
      <c r="J58" s="84">
        <v>1423</v>
      </c>
      <c r="K58" s="83">
        <v>1034</v>
      </c>
      <c r="L58" s="83">
        <v>389</v>
      </c>
      <c r="M58" s="3"/>
      <c r="N58" s="3"/>
      <c r="O58" s="3"/>
      <c r="P58" s="3"/>
      <c r="Q58" s="3"/>
      <c r="R58" s="3"/>
      <c r="S58" s="3"/>
      <c r="T58" s="3"/>
      <c r="U58" s="3"/>
    </row>
    <row r="59" spans="3:21" ht="16.2" thickBot="1" x14ac:dyDescent="0.35">
      <c r="C59" s="80" t="s">
        <v>238</v>
      </c>
      <c r="D59" s="86">
        <v>1048</v>
      </c>
      <c r="E59" s="86">
        <v>695</v>
      </c>
      <c r="F59" s="87">
        <v>353</v>
      </c>
      <c r="G59" s="86">
        <v>1477</v>
      </c>
      <c r="H59" s="86">
        <v>925</v>
      </c>
      <c r="I59" s="87">
        <v>552</v>
      </c>
      <c r="J59" s="87">
        <v>1304</v>
      </c>
      <c r="K59" s="86">
        <v>1026</v>
      </c>
      <c r="L59" s="86">
        <v>278</v>
      </c>
      <c r="M59" s="3"/>
      <c r="N59" s="3"/>
      <c r="O59" s="3"/>
      <c r="P59" s="3"/>
      <c r="Q59" s="3"/>
      <c r="R59" s="3"/>
      <c r="S59" s="3"/>
      <c r="T59" s="3"/>
      <c r="U59" s="3"/>
    </row>
    <row r="60" spans="3:21" ht="16.2" thickBot="1" x14ac:dyDescent="0.35">
      <c r="C60" s="82" t="s">
        <v>239</v>
      </c>
      <c r="D60" s="83">
        <v>1117</v>
      </c>
      <c r="E60" s="83">
        <v>759</v>
      </c>
      <c r="F60" s="84">
        <v>358</v>
      </c>
      <c r="G60" s="83">
        <v>1326</v>
      </c>
      <c r="H60" s="83">
        <v>1018</v>
      </c>
      <c r="I60" s="84">
        <v>308</v>
      </c>
      <c r="J60" s="84">
        <v>1337</v>
      </c>
      <c r="K60" s="83">
        <v>991</v>
      </c>
      <c r="L60" s="83">
        <v>346</v>
      </c>
      <c r="M60" s="3"/>
      <c r="N60" s="3"/>
      <c r="O60" s="3"/>
      <c r="P60" s="3"/>
      <c r="Q60" s="3"/>
      <c r="R60" s="3"/>
      <c r="S60" s="3"/>
      <c r="T60" s="3"/>
      <c r="U60" s="3"/>
    </row>
    <row r="61" spans="3:21" ht="16.2" thickBot="1" x14ac:dyDescent="0.35">
      <c r="C61" s="80" t="s">
        <v>240</v>
      </c>
      <c r="D61" s="86">
        <v>827</v>
      </c>
      <c r="E61" s="86">
        <v>633</v>
      </c>
      <c r="F61" s="87">
        <v>194</v>
      </c>
      <c r="G61" s="86">
        <v>1171</v>
      </c>
      <c r="H61" s="86">
        <v>902</v>
      </c>
      <c r="I61" s="87">
        <v>269</v>
      </c>
      <c r="J61" s="87">
        <v>1155</v>
      </c>
      <c r="K61" s="86">
        <v>860</v>
      </c>
      <c r="L61" s="86">
        <v>295</v>
      </c>
      <c r="M61" s="3"/>
      <c r="N61" s="3"/>
      <c r="O61" s="3"/>
      <c r="P61" s="3"/>
      <c r="Q61" s="3"/>
      <c r="R61" s="3"/>
      <c r="S61" s="3"/>
      <c r="T61" s="3"/>
      <c r="U61" s="3"/>
    </row>
    <row r="62" spans="3:21" ht="16.2" thickBot="1" x14ac:dyDescent="0.35">
      <c r="C62" s="82" t="s">
        <v>241</v>
      </c>
      <c r="D62" s="83">
        <v>681</v>
      </c>
      <c r="E62" s="83">
        <v>514</v>
      </c>
      <c r="F62" s="84">
        <v>167</v>
      </c>
      <c r="G62" s="83">
        <v>1247</v>
      </c>
      <c r="H62" s="83">
        <v>844</v>
      </c>
      <c r="I62" s="84">
        <v>403</v>
      </c>
      <c r="J62" s="84">
        <v>1067</v>
      </c>
      <c r="K62" s="83">
        <v>741</v>
      </c>
      <c r="L62" s="83">
        <v>326</v>
      </c>
      <c r="M62" s="3"/>
      <c r="N62" s="3"/>
      <c r="O62" s="3"/>
      <c r="P62" s="3"/>
      <c r="Q62" s="3"/>
      <c r="R62" s="3"/>
      <c r="S62" s="3"/>
      <c r="T62" s="3"/>
      <c r="U62" s="3"/>
    </row>
    <row r="63" spans="3:21" ht="16.2" thickBot="1" x14ac:dyDescent="0.35">
      <c r="C63" s="80" t="s">
        <v>242</v>
      </c>
      <c r="D63" s="86">
        <v>569</v>
      </c>
      <c r="E63" s="86">
        <v>478</v>
      </c>
      <c r="F63" s="87">
        <v>91</v>
      </c>
      <c r="G63" s="86">
        <v>1079</v>
      </c>
      <c r="H63" s="86">
        <v>700</v>
      </c>
      <c r="I63" s="87">
        <v>379</v>
      </c>
      <c r="J63" s="87">
        <v>1082</v>
      </c>
      <c r="K63" s="86">
        <v>706</v>
      </c>
      <c r="L63" s="86">
        <v>376</v>
      </c>
      <c r="M63" s="3"/>
      <c r="N63" s="3"/>
      <c r="O63" s="3"/>
      <c r="P63" s="3"/>
      <c r="Q63" s="3"/>
      <c r="R63" s="3"/>
      <c r="S63" s="3"/>
      <c r="T63" s="3"/>
      <c r="U63" s="3"/>
    </row>
    <row r="64" spans="3:21" ht="16.2" thickBot="1" x14ac:dyDescent="0.35">
      <c r="C64" s="82" t="s">
        <v>347</v>
      </c>
      <c r="D64" s="83">
        <v>525</v>
      </c>
      <c r="E64" s="83">
        <v>403</v>
      </c>
      <c r="F64" s="84">
        <v>122</v>
      </c>
      <c r="G64" s="83">
        <v>729</v>
      </c>
      <c r="H64" s="83">
        <v>588</v>
      </c>
      <c r="I64" s="84">
        <v>141</v>
      </c>
      <c r="J64" s="84">
        <v>690</v>
      </c>
      <c r="K64" s="83">
        <v>539</v>
      </c>
      <c r="L64" s="83">
        <v>151</v>
      </c>
      <c r="M64" s="3"/>
      <c r="N64" s="3"/>
      <c r="O64" s="3"/>
      <c r="P64" s="3"/>
      <c r="Q64" s="3"/>
      <c r="R64" s="3"/>
      <c r="S64" s="3"/>
      <c r="T64" s="3"/>
      <c r="U64" s="3"/>
    </row>
    <row r="65" spans="3:21" ht="31.8" thickBot="1" x14ac:dyDescent="0.35">
      <c r="C65" s="80" t="s">
        <v>348</v>
      </c>
      <c r="D65" s="86">
        <v>440</v>
      </c>
      <c r="E65" s="86">
        <v>366</v>
      </c>
      <c r="F65" s="87">
        <v>74</v>
      </c>
      <c r="G65" s="89">
        <v>581</v>
      </c>
      <c r="H65" s="89">
        <v>468</v>
      </c>
      <c r="I65" s="87">
        <v>113</v>
      </c>
      <c r="J65" s="87">
        <v>589</v>
      </c>
      <c r="K65" s="89">
        <v>450</v>
      </c>
      <c r="L65" s="86">
        <v>139</v>
      </c>
      <c r="M65" s="3"/>
      <c r="N65" s="3"/>
      <c r="O65" s="3"/>
      <c r="P65" s="3"/>
      <c r="Q65" s="3"/>
      <c r="R65" s="3"/>
      <c r="S65" s="3"/>
      <c r="T65" s="3"/>
      <c r="U65" s="3"/>
    </row>
    <row r="66" spans="3:21" ht="16.2" thickBot="1" x14ac:dyDescent="0.35">
      <c r="C66" s="103" t="s">
        <v>79</v>
      </c>
      <c r="D66" s="91">
        <v>12416</v>
      </c>
      <c r="E66" s="92">
        <v>10371</v>
      </c>
      <c r="F66" s="93">
        <v>2045</v>
      </c>
      <c r="G66" s="94">
        <v>15985</v>
      </c>
      <c r="H66" s="94">
        <v>13525</v>
      </c>
      <c r="I66" s="95">
        <v>2460</v>
      </c>
      <c r="J66" s="95">
        <v>15831</v>
      </c>
      <c r="K66" s="96">
        <v>12933</v>
      </c>
      <c r="L66" s="97">
        <v>2898</v>
      </c>
      <c r="M66" s="3"/>
      <c r="N66" s="3"/>
      <c r="O66" s="3"/>
      <c r="P66" s="3"/>
      <c r="Q66" s="3"/>
      <c r="R66" s="3"/>
      <c r="S66" s="3"/>
      <c r="T66" s="3"/>
      <c r="U66" s="3"/>
    </row>
    <row r="67" spans="3:21" ht="30.75" customHeight="1" x14ac:dyDescent="0.3">
      <c r="C67" s="280" t="s">
        <v>339</v>
      </c>
      <c r="D67" s="280"/>
      <c r="E67" s="280"/>
      <c r="F67" s="280"/>
      <c r="G67" s="280"/>
      <c r="H67" s="280"/>
      <c r="I67" s="280"/>
      <c r="J67" s="280"/>
      <c r="K67" s="280"/>
      <c r="L67" s="280"/>
      <c r="M67" s="3"/>
      <c r="N67" s="3"/>
      <c r="O67" s="3"/>
      <c r="P67" s="3"/>
      <c r="Q67" s="3"/>
      <c r="R67" s="3"/>
      <c r="S67" s="3"/>
      <c r="T67" s="3"/>
      <c r="U67" s="3"/>
    </row>
    <row r="68" spans="3:21" s="3" customFormat="1" ht="15.6" x14ac:dyDescent="0.3">
      <c r="C68" s="70"/>
      <c r="D68" s="70"/>
      <c r="E68" s="70"/>
      <c r="F68" s="70"/>
      <c r="G68" s="70"/>
      <c r="H68" s="70"/>
      <c r="I68" s="70"/>
      <c r="J68" s="70"/>
      <c r="K68" s="70"/>
      <c r="L68" s="70"/>
    </row>
    <row r="69" spans="3:21" ht="30.6" customHeight="1" x14ac:dyDescent="0.3">
      <c r="C69" s="70"/>
      <c r="D69" s="70"/>
      <c r="E69" s="70"/>
      <c r="F69" s="70"/>
      <c r="G69" s="70"/>
      <c r="H69" s="70"/>
      <c r="I69" s="70"/>
      <c r="J69" s="70"/>
      <c r="K69" s="70"/>
      <c r="L69" s="70"/>
      <c r="M69" s="3"/>
      <c r="N69" s="3"/>
      <c r="O69" s="3"/>
      <c r="P69" s="3"/>
      <c r="Q69" s="3"/>
      <c r="R69" s="3"/>
      <c r="S69" s="3"/>
      <c r="T69" s="3"/>
      <c r="U69" s="3"/>
    </row>
    <row r="70" spans="3:21" ht="16.5" customHeight="1" x14ac:dyDescent="0.3"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</row>
    <row r="71" spans="3:21" ht="36.75" customHeight="1" thickBot="1" x14ac:dyDescent="0.35">
      <c r="C71" s="284" t="s">
        <v>336</v>
      </c>
      <c r="D71" s="284"/>
      <c r="E71" s="284"/>
      <c r="F71" s="284"/>
      <c r="G71" s="284"/>
      <c r="H71" s="284"/>
      <c r="I71" s="284"/>
      <c r="J71" s="284"/>
      <c r="K71" s="284"/>
      <c r="L71" s="284"/>
      <c r="M71" s="3"/>
      <c r="N71" s="3"/>
      <c r="O71" s="3"/>
      <c r="P71" s="3"/>
      <c r="Q71" s="3"/>
      <c r="R71" s="3"/>
      <c r="S71" s="3"/>
      <c r="T71" s="3"/>
      <c r="U71" s="3"/>
    </row>
    <row r="72" spans="3:21" ht="16.2" customHeight="1" thickBot="1" x14ac:dyDescent="0.35">
      <c r="C72" s="285" t="s">
        <v>94</v>
      </c>
      <c r="D72" s="281" t="s">
        <v>337</v>
      </c>
      <c r="E72" s="282"/>
      <c r="F72" s="283"/>
      <c r="G72" s="281" t="s">
        <v>162</v>
      </c>
      <c r="H72" s="282"/>
      <c r="I72" s="283"/>
      <c r="J72" s="281" t="s">
        <v>285</v>
      </c>
      <c r="K72" s="282"/>
      <c r="L72" s="283"/>
      <c r="M72" s="3"/>
      <c r="N72" s="3"/>
      <c r="O72" s="3"/>
      <c r="P72" s="3"/>
      <c r="Q72" s="3"/>
      <c r="R72" s="3"/>
      <c r="S72" s="3"/>
      <c r="T72" s="3"/>
      <c r="U72" s="3"/>
    </row>
    <row r="73" spans="3:21" ht="15.6" x14ac:dyDescent="0.3">
      <c r="C73" s="285"/>
      <c r="D73" s="71" t="s">
        <v>80</v>
      </c>
      <c r="E73" s="71" t="s">
        <v>81</v>
      </c>
      <c r="F73" s="71" t="s">
        <v>54</v>
      </c>
      <c r="G73" s="71" t="s">
        <v>80</v>
      </c>
      <c r="H73" s="71" t="s">
        <v>81</v>
      </c>
      <c r="I73" s="71" t="s">
        <v>54</v>
      </c>
      <c r="J73" s="71" t="s">
        <v>80</v>
      </c>
      <c r="K73" s="71" t="s">
        <v>81</v>
      </c>
      <c r="L73" s="71" t="s">
        <v>54</v>
      </c>
      <c r="M73" s="3"/>
      <c r="N73" s="3"/>
      <c r="O73" s="3"/>
      <c r="P73" s="3"/>
      <c r="Q73" s="3"/>
      <c r="R73" s="3"/>
      <c r="S73" s="3"/>
      <c r="T73" s="3"/>
      <c r="U73" s="3"/>
    </row>
    <row r="74" spans="3:21" ht="16.2" thickBot="1" x14ac:dyDescent="0.35">
      <c r="C74" s="9" t="s">
        <v>1</v>
      </c>
      <c r="D74" s="72">
        <v>23832</v>
      </c>
      <c r="E74" s="72">
        <v>18551</v>
      </c>
      <c r="F74" s="72">
        <v>5281</v>
      </c>
      <c r="G74" s="72">
        <v>31583</v>
      </c>
      <c r="H74" s="72">
        <v>24717</v>
      </c>
      <c r="I74" s="72">
        <v>6866</v>
      </c>
      <c r="J74" s="72">
        <v>30980</v>
      </c>
      <c r="K74" s="72">
        <v>23777</v>
      </c>
      <c r="L74" s="72">
        <v>7203</v>
      </c>
      <c r="M74" s="3"/>
      <c r="N74" s="3"/>
      <c r="O74" s="3"/>
      <c r="P74" s="3"/>
      <c r="Q74" s="3"/>
      <c r="R74" s="3"/>
      <c r="S74" s="3"/>
      <c r="T74" s="3"/>
      <c r="U74" s="3"/>
    </row>
    <row r="75" spans="3:21" ht="16.2" thickBot="1" x14ac:dyDescent="0.35">
      <c r="C75" s="82" t="s">
        <v>243</v>
      </c>
      <c r="D75" s="83">
        <v>1575</v>
      </c>
      <c r="E75" s="83">
        <v>1100</v>
      </c>
      <c r="F75" s="84">
        <v>475</v>
      </c>
      <c r="G75" s="83">
        <v>2127</v>
      </c>
      <c r="H75" s="83">
        <v>1467</v>
      </c>
      <c r="I75" s="84">
        <v>660</v>
      </c>
      <c r="J75" s="84">
        <v>2032</v>
      </c>
      <c r="K75" s="83">
        <v>1506</v>
      </c>
      <c r="L75" s="83">
        <v>526</v>
      </c>
      <c r="M75" s="3"/>
      <c r="N75" s="3"/>
      <c r="O75" s="3"/>
      <c r="P75" s="3"/>
      <c r="Q75" s="3"/>
      <c r="R75" s="3"/>
      <c r="S75" s="3"/>
      <c r="T75" s="3"/>
      <c r="U75" s="3"/>
    </row>
    <row r="76" spans="3:21" ht="63" thickBot="1" x14ac:dyDescent="0.35">
      <c r="C76" s="80" t="s">
        <v>244</v>
      </c>
      <c r="D76" s="86">
        <v>1206</v>
      </c>
      <c r="E76" s="86">
        <v>961</v>
      </c>
      <c r="F76" s="87">
        <v>245</v>
      </c>
      <c r="G76" s="86">
        <v>2097</v>
      </c>
      <c r="H76" s="86">
        <v>1446</v>
      </c>
      <c r="I76" s="87">
        <v>651</v>
      </c>
      <c r="J76" s="87">
        <v>1920</v>
      </c>
      <c r="K76" s="86">
        <v>1398</v>
      </c>
      <c r="L76" s="86">
        <v>522</v>
      </c>
      <c r="M76" s="3"/>
      <c r="N76" s="3"/>
      <c r="O76" s="3"/>
      <c r="P76" s="3"/>
      <c r="Q76" s="3"/>
      <c r="R76" s="3"/>
      <c r="S76" s="3"/>
      <c r="T76" s="3"/>
      <c r="U76" s="3"/>
    </row>
    <row r="77" spans="3:21" ht="16.2" thickBot="1" x14ac:dyDescent="0.35">
      <c r="C77" s="82" t="s">
        <v>245</v>
      </c>
      <c r="D77" s="83">
        <v>1219</v>
      </c>
      <c r="E77" s="83">
        <v>996</v>
      </c>
      <c r="F77" s="84">
        <v>223</v>
      </c>
      <c r="G77" s="83">
        <v>1565</v>
      </c>
      <c r="H77" s="83">
        <v>1283</v>
      </c>
      <c r="I77" s="84">
        <v>282</v>
      </c>
      <c r="J77" s="84">
        <v>1507</v>
      </c>
      <c r="K77" s="83">
        <v>1128</v>
      </c>
      <c r="L77" s="83">
        <v>379</v>
      </c>
      <c r="M77" s="3"/>
      <c r="N77" s="3"/>
      <c r="O77" s="3"/>
      <c r="P77" s="3"/>
      <c r="Q77" s="3"/>
      <c r="R77" s="3"/>
      <c r="S77" s="3"/>
      <c r="T77" s="3"/>
      <c r="U77" s="3"/>
    </row>
    <row r="78" spans="3:21" ht="31.8" thickBot="1" x14ac:dyDescent="0.35">
      <c r="C78" s="80" t="s">
        <v>247</v>
      </c>
      <c r="D78" s="86">
        <v>866</v>
      </c>
      <c r="E78" s="86">
        <v>800</v>
      </c>
      <c r="F78" s="87">
        <v>66</v>
      </c>
      <c r="G78" s="86">
        <v>1063</v>
      </c>
      <c r="H78" s="86">
        <v>1278</v>
      </c>
      <c r="I78" s="87">
        <v>-215</v>
      </c>
      <c r="J78" s="87">
        <v>1210</v>
      </c>
      <c r="K78" s="86">
        <v>1047</v>
      </c>
      <c r="L78" s="86">
        <v>163</v>
      </c>
      <c r="M78" s="3"/>
      <c r="N78" s="3"/>
      <c r="O78" s="3"/>
      <c r="P78" s="3"/>
      <c r="Q78" s="3"/>
      <c r="R78" s="3"/>
      <c r="S78" s="3"/>
      <c r="T78" s="3"/>
      <c r="U78" s="3"/>
    </row>
    <row r="79" spans="3:21" ht="16.2" thickBot="1" x14ac:dyDescent="0.35">
      <c r="C79" s="82" t="s">
        <v>248</v>
      </c>
      <c r="D79" s="83">
        <v>1028</v>
      </c>
      <c r="E79" s="83">
        <v>723</v>
      </c>
      <c r="F79" s="84">
        <v>305</v>
      </c>
      <c r="G79" s="83">
        <v>1237</v>
      </c>
      <c r="H79" s="83">
        <v>787</v>
      </c>
      <c r="I79" s="84">
        <v>450</v>
      </c>
      <c r="J79" s="84">
        <v>1109</v>
      </c>
      <c r="K79" s="83">
        <v>845</v>
      </c>
      <c r="L79" s="83">
        <v>264</v>
      </c>
      <c r="M79" s="3"/>
      <c r="N79" s="3"/>
      <c r="O79" s="3"/>
      <c r="P79" s="3"/>
      <c r="Q79" s="3"/>
      <c r="R79" s="3"/>
      <c r="S79" s="3"/>
      <c r="T79" s="3"/>
      <c r="U79" s="3"/>
    </row>
    <row r="80" spans="3:21" ht="16.2" thickBot="1" x14ac:dyDescent="0.35">
      <c r="C80" s="80" t="s">
        <v>249</v>
      </c>
      <c r="D80" s="86">
        <v>878</v>
      </c>
      <c r="E80" s="86">
        <v>730</v>
      </c>
      <c r="F80" s="87">
        <v>148</v>
      </c>
      <c r="G80" s="86">
        <v>1052</v>
      </c>
      <c r="H80" s="86">
        <v>972</v>
      </c>
      <c r="I80" s="87">
        <v>80</v>
      </c>
      <c r="J80" s="87">
        <v>1088</v>
      </c>
      <c r="K80" s="86">
        <v>853</v>
      </c>
      <c r="L80" s="86">
        <v>235</v>
      </c>
      <c r="M80" s="3"/>
      <c r="N80" s="3"/>
      <c r="O80" s="3"/>
      <c r="P80" s="3"/>
      <c r="Q80" s="3"/>
      <c r="R80" s="3"/>
      <c r="S80" s="3"/>
      <c r="T80" s="3"/>
      <c r="U80" s="3"/>
    </row>
    <row r="81" spans="3:21" ht="63" thickBot="1" x14ac:dyDescent="0.35">
      <c r="C81" s="82" t="s">
        <v>250</v>
      </c>
      <c r="D81" s="83">
        <v>514</v>
      </c>
      <c r="E81" s="83">
        <v>418</v>
      </c>
      <c r="F81" s="84">
        <v>96</v>
      </c>
      <c r="G81" s="83">
        <v>935</v>
      </c>
      <c r="H81" s="83">
        <v>587</v>
      </c>
      <c r="I81" s="84">
        <v>348</v>
      </c>
      <c r="J81" s="84">
        <v>852</v>
      </c>
      <c r="K81" s="83">
        <v>607</v>
      </c>
      <c r="L81" s="83">
        <v>245</v>
      </c>
      <c r="M81" s="3"/>
      <c r="N81" s="3"/>
      <c r="O81" s="3"/>
      <c r="P81" s="3"/>
      <c r="Q81" s="3"/>
      <c r="R81" s="3"/>
      <c r="S81" s="3"/>
      <c r="T81" s="3"/>
      <c r="U81" s="3"/>
    </row>
    <row r="82" spans="3:21" ht="31.8" thickBot="1" x14ac:dyDescent="0.35">
      <c r="C82" s="80" t="s">
        <v>251</v>
      </c>
      <c r="D82" s="86">
        <v>578</v>
      </c>
      <c r="E82" s="86">
        <v>483</v>
      </c>
      <c r="F82" s="87">
        <v>95</v>
      </c>
      <c r="G82" s="86">
        <v>682</v>
      </c>
      <c r="H82" s="86">
        <v>588</v>
      </c>
      <c r="I82" s="87">
        <v>94</v>
      </c>
      <c r="J82" s="87">
        <v>693</v>
      </c>
      <c r="K82" s="86">
        <v>550</v>
      </c>
      <c r="L82" s="86">
        <v>143</v>
      </c>
      <c r="M82" s="3"/>
      <c r="N82" s="3"/>
      <c r="O82" s="3"/>
      <c r="P82" s="3"/>
      <c r="Q82" s="3"/>
      <c r="R82" s="3"/>
      <c r="S82" s="3"/>
      <c r="T82" s="3"/>
      <c r="U82" s="3"/>
    </row>
    <row r="83" spans="3:21" ht="31.8" thickBot="1" x14ac:dyDescent="0.35">
      <c r="C83" s="82" t="s">
        <v>252</v>
      </c>
      <c r="D83" s="83">
        <v>521</v>
      </c>
      <c r="E83" s="83">
        <v>378</v>
      </c>
      <c r="F83" s="84">
        <v>143</v>
      </c>
      <c r="G83" s="83">
        <v>665</v>
      </c>
      <c r="H83" s="83">
        <v>496</v>
      </c>
      <c r="I83" s="84">
        <v>169</v>
      </c>
      <c r="J83" s="84">
        <v>672</v>
      </c>
      <c r="K83" s="83">
        <v>480</v>
      </c>
      <c r="L83" s="83">
        <v>192</v>
      </c>
      <c r="M83" s="3"/>
      <c r="N83" s="3"/>
      <c r="O83" s="3"/>
      <c r="P83" s="3"/>
      <c r="Q83" s="3"/>
      <c r="R83" s="3"/>
      <c r="S83" s="3"/>
      <c r="T83" s="3"/>
      <c r="U83" s="3"/>
    </row>
    <row r="84" spans="3:21" ht="29.4" customHeight="1" thickBot="1" x14ac:dyDescent="0.35">
      <c r="C84" s="80" t="s">
        <v>246</v>
      </c>
      <c r="D84" s="86">
        <v>193</v>
      </c>
      <c r="E84" s="86">
        <v>415</v>
      </c>
      <c r="F84" s="87">
        <v>-222</v>
      </c>
      <c r="G84" s="89">
        <v>451</v>
      </c>
      <c r="H84" s="89">
        <v>470</v>
      </c>
      <c r="I84" s="87">
        <v>-19</v>
      </c>
      <c r="J84" s="87">
        <v>496</v>
      </c>
      <c r="K84" s="89">
        <v>539</v>
      </c>
      <c r="L84" s="89">
        <v>-43</v>
      </c>
      <c r="M84" s="3"/>
      <c r="N84" s="3"/>
      <c r="O84" s="3"/>
      <c r="P84" s="3"/>
      <c r="Q84" s="3"/>
      <c r="R84" s="3"/>
      <c r="S84" s="3"/>
      <c r="T84" s="3"/>
      <c r="U84" s="3"/>
    </row>
    <row r="85" spans="3:21" s="3" customFormat="1" ht="16.2" thickBot="1" x14ac:dyDescent="0.35">
      <c r="C85" s="90" t="s">
        <v>79</v>
      </c>
      <c r="D85" s="91">
        <v>15254</v>
      </c>
      <c r="E85" s="92">
        <v>11547</v>
      </c>
      <c r="F85" s="93">
        <v>3707</v>
      </c>
      <c r="G85" s="94">
        <v>19709</v>
      </c>
      <c r="H85" s="94">
        <v>15343</v>
      </c>
      <c r="I85" s="95">
        <v>4366</v>
      </c>
      <c r="J85" s="95">
        <v>19401</v>
      </c>
      <c r="K85" s="94">
        <v>14824</v>
      </c>
      <c r="L85" s="94">
        <v>4577</v>
      </c>
    </row>
    <row r="86" spans="3:21" s="3" customFormat="1" ht="35.25" customHeight="1" x14ac:dyDescent="0.3">
      <c r="C86" s="280" t="s">
        <v>339</v>
      </c>
      <c r="D86" s="280"/>
      <c r="E86" s="280"/>
      <c r="F86" s="280"/>
      <c r="G86" s="280"/>
      <c r="H86" s="280"/>
      <c r="I86" s="280"/>
      <c r="J86" s="280"/>
      <c r="K86" s="280"/>
      <c r="L86" s="280"/>
    </row>
    <row r="87" spans="3:21" s="3" customFormat="1" ht="15.6" x14ac:dyDescent="0.3">
      <c r="C87" s="70"/>
      <c r="D87" s="70"/>
      <c r="E87" s="70"/>
      <c r="F87" s="70"/>
      <c r="G87" s="70"/>
      <c r="H87" s="70"/>
      <c r="I87" s="70"/>
      <c r="J87" s="70"/>
      <c r="K87" s="70"/>
      <c r="L87" s="70"/>
    </row>
    <row r="88" spans="3:21" s="3" customFormat="1" x14ac:dyDescent="0.3"/>
    <row r="89" spans="3:21" ht="31.5" customHeight="1" x14ac:dyDescent="0.3"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</row>
    <row r="90" spans="3:21" x14ac:dyDescent="0.3"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</row>
    <row r="91" spans="3:21" ht="35.25" customHeight="1" thickBot="1" x14ac:dyDescent="0.35">
      <c r="C91" s="284" t="s">
        <v>343</v>
      </c>
      <c r="D91" s="284"/>
      <c r="E91" s="284"/>
      <c r="F91" s="284"/>
      <c r="G91" s="284"/>
      <c r="H91" s="284"/>
      <c r="I91" s="284"/>
      <c r="J91" s="284"/>
      <c r="K91" s="284"/>
      <c r="L91" s="284"/>
      <c r="M91" s="3"/>
      <c r="N91" s="3"/>
      <c r="O91" s="3"/>
      <c r="P91" s="3"/>
      <c r="Q91" s="3"/>
      <c r="R91" s="3"/>
      <c r="S91" s="3"/>
      <c r="T91" s="3"/>
      <c r="U91" s="3"/>
    </row>
    <row r="92" spans="3:21" ht="16.2" thickBot="1" x14ac:dyDescent="0.35">
      <c r="C92" s="285" t="s">
        <v>95</v>
      </c>
      <c r="D92" s="281" t="s">
        <v>337</v>
      </c>
      <c r="E92" s="282"/>
      <c r="F92" s="283"/>
      <c r="G92" s="281" t="s">
        <v>162</v>
      </c>
      <c r="H92" s="282"/>
      <c r="I92" s="283"/>
      <c r="J92" s="281" t="s">
        <v>285</v>
      </c>
      <c r="K92" s="282"/>
      <c r="L92" s="283"/>
      <c r="M92" s="3"/>
      <c r="N92" s="3"/>
      <c r="O92" s="3"/>
      <c r="P92" s="3"/>
      <c r="Q92" s="3"/>
      <c r="R92" s="3"/>
      <c r="S92" s="3"/>
      <c r="T92" s="3"/>
      <c r="U92" s="3"/>
    </row>
    <row r="93" spans="3:21" ht="15.6" x14ac:dyDescent="0.3">
      <c r="C93" s="285"/>
      <c r="D93" s="71" t="s">
        <v>80</v>
      </c>
      <c r="E93" s="71" t="s">
        <v>81</v>
      </c>
      <c r="F93" s="71" t="s">
        <v>54</v>
      </c>
      <c r="G93" s="71" t="s">
        <v>80</v>
      </c>
      <c r="H93" s="71" t="s">
        <v>81</v>
      </c>
      <c r="I93" s="71" t="s">
        <v>54</v>
      </c>
      <c r="J93" s="71" t="s">
        <v>80</v>
      </c>
      <c r="K93" s="71" t="s">
        <v>81</v>
      </c>
      <c r="L93" s="71" t="s">
        <v>54</v>
      </c>
      <c r="M93" s="3"/>
      <c r="N93" s="3"/>
      <c r="O93" s="3"/>
      <c r="P93" s="3"/>
      <c r="Q93" s="3"/>
      <c r="R93" s="3"/>
      <c r="S93" s="3"/>
      <c r="T93" s="3"/>
      <c r="U93" s="3"/>
    </row>
    <row r="94" spans="3:21" ht="15.6" x14ac:dyDescent="0.3">
      <c r="C94" s="9" t="s">
        <v>42</v>
      </c>
      <c r="D94" s="72">
        <v>23832</v>
      </c>
      <c r="E94" s="72">
        <v>18551</v>
      </c>
      <c r="F94" s="72">
        <v>5281</v>
      </c>
      <c r="G94" s="72">
        <v>31583</v>
      </c>
      <c r="H94" s="72">
        <v>24717</v>
      </c>
      <c r="I94" s="72">
        <v>6866</v>
      </c>
      <c r="J94" s="72">
        <v>30980</v>
      </c>
      <c r="K94" s="72">
        <v>23777</v>
      </c>
      <c r="L94" s="72">
        <v>7203</v>
      </c>
      <c r="M94" s="3"/>
      <c r="N94" s="3"/>
      <c r="O94" s="3"/>
      <c r="P94" s="3"/>
      <c r="Q94" s="3"/>
      <c r="R94" s="3"/>
      <c r="S94" s="3"/>
      <c r="T94" s="3"/>
      <c r="U94" s="3"/>
    </row>
    <row r="95" spans="3:21" ht="15.6" x14ac:dyDescent="0.3">
      <c r="C95" s="98" t="s">
        <v>9</v>
      </c>
      <c r="D95" s="99">
        <v>1274</v>
      </c>
      <c r="E95" s="99">
        <v>1026</v>
      </c>
      <c r="F95" s="100">
        <v>248</v>
      </c>
      <c r="G95" s="99">
        <v>1363</v>
      </c>
      <c r="H95" s="99">
        <v>1292</v>
      </c>
      <c r="I95" s="100">
        <v>71</v>
      </c>
      <c r="J95" s="100">
        <v>1408</v>
      </c>
      <c r="K95" s="99">
        <v>1176</v>
      </c>
      <c r="L95" s="99">
        <v>232</v>
      </c>
      <c r="M95" s="3"/>
      <c r="N95" s="3"/>
      <c r="O95" s="3"/>
      <c r="P95" s="3"/>
      <c r="Q95" s="3"/>
      <c r="R95" s="3"/>
      <c r="S95" s="3"/>
      <c r="T95" s="3"/>
      <c r="U95" s="3"/>
    </row>
    <row r="96" spans="3:21" ht="15.6" x14ac:dyDescent="0.3">
      <c r="C96" s="73" t="s">
        <v>10</v>
      </c>
      <c r="D96" s="74">
        <v>131</v>
      </c>
      <c r="E96" s="74">
        <v>87</v>
      </c>
      <c r="F96" s="79">
        <v>44</v>
      </c>
      <c r="G96" s="74">
        <v>159</v>
      </c>
      <c r="H96" s="74">
        <v>147</v>
      </c>
      <c r="I96" s="79">
        <v>12</v>
      </c>
      <c r="J96" s="79">
        <v>150</v>
      </c>
      <c r="K96" s="74">
        <v>135</v>
      </c>
      <c r="L96" s="74">
        <v>15</v>
      </c>
      <c r="M96" s="3"/>
      <c r="N96" s="3"/>
      <c r="O96" s="3"/>
      <c r="P96" s="3"/>
      <c r="Q96" s="3"/>
      <c r="R96" s="3"/>
      <c r="S96" s="3"/>
      <c r="T96" s="3"/>
      <c r="U96" s="3"/>
    </row>
    <row r="97" spans="3:21" ht="15.6" x14ac:dyDescent="0.3">
      <c r="C97" s="75" t="s">
        <v>11</v>
      </c>
      <c r="D97" s="76">
        <v>31</v>
      </c>
      <c r="E97" s="76">
        <v>12</v>
      </c>
      <c r="F97" s="81">
        <v>19</v>
      </c>
      <c r="G97" s="76">
        <v>16</v>
      </c>
      <c r="H97" s="76">
        <v>15</v>
      </c>
      <c r="I97" s="81">
        <v>1</v>
      </c>
      <c r="J97" s="81">
        <v>12</v>
      </c>
      <c r="K97" s="76">
        <v>17</v>
      </c>
      <c r="L97" s="76">
        <v>-5</v>
      </c>
      <c r="M97" s="3"/>
      <c r="N97" s="3"/>
      <c r="O97" s="3"/>
      <c r="P97" s="3"/>
      <c r="Q97" s="3"/>
      <c r="R97" s="3"/>
      <c r="S97" s="3"/>
      <c r="T97" s="3"/>
      <c r="U97" s="3"/>
    </row>
    <row r="98" spans="3:21" ht="15.6" x14ac:dyDescent="0.3">
      <c r="C98" s="73" t="s">
        <v>12</v>
      </c>
      <c r="D98" s="74">
        <v>458</v>
      </c>
      <c r="E98" s="74">
        <v>342</v>
      </c>
      <c r="F98" s="79">
        <v>116</v>
      </c>
      <c r="G98" s="74">
        <v>465</v>
      </c>
      <c r="H98" s="74">
        <v>405</v>
      </c>
      <c r="I98" s="79">
        <v>60</v>
      </c>
      <c r="J98" s="79">
        <v>421</v>
      </c>
      <c r="K98" s="74">
        <v>363</v>
      </c>
      <c r="L98" s="74">
        <v>58</v>
      </c>
      <c r="M98" s="3"/>
      <c r="N98" s="3"/>
      <c r="O98" s="3"/>
      <c r="P98" s="3"/>
      <c r="Q98" s="3"/>
      <c r="R98" s="3"/>
      <c r="S98" s="3"/>
      <c r="T98" s="3"/>
      <c r="U98" s="3"/>
    </row>
    <row r="99" spans="3:21" ht="15.6" x14ac:dyDescent="0.3">
      <c r="C99" s="75" t="s">
        <v>13</v>
      </c>
      <c r="D99" s="76">
        <v>583</v>
      </c>
      <c r="E99" s="76">
        <v>505</v>
      </c>
      <c r="F99" s="81">
        <v>78</v>
      </c>
      <c r="G99" s="76">
        <v>620</v>
      </c>
      <c r="H99" s="76">
        <v>624</v>
      </c>
      <c r="I99" s="81">
        <v>-4</v>
      </c>
      <c r="J99" s="81">
        <v>670</v>
      </c>
      <c r="K99" s="76">
        <v>557</v>
      </c>
      <c r="L99" s="76">
        <v>113</v>
      </c>
      <c r="M99" s="3"/>
      <c r="N99" s="3"/>
      <c r="O99" s="3"/>
      <c r="P99" s="3"/>
      <c r="Q99" s="3"/>
      <c r="R99" s="3"/>
      <c r="S99" s="3"/>
      <c r="T99" s="3"/>
      <c r="U99" s="3"/>
    </row>
    <row r="100" spans="3:21" ht="15.6" x14ac:dyDescent="0.3">
      <c r="C100" s="73" t="s">
        <v>14</v>
      </c>
      <c r="D100" s="74">
        <v>43</v>
      </c>
      <c r="E100" s="74">
        <v>68</v>
      </c>
      <c r="F100" s="79">
        <v>-25</v>
      </c>
      <c r="G100" s="74">
        <v>61</v>
      </c>
      <c r="H100" s="74">
        <v>63</v>
      </c>
      <c r="I100" s="79">
        <v>-2</v>
      </c>
      <c r="J100" s="79">
        <v>87</v>
      </c>
      <c r="K100" s="74">
        <v>64</v>
      </c>
      <c r="L100" s="74">
        <v>23</v>
      </c>
      <c r="M100" s="3"/>
      <c r="N100" s="3"/>
      <c r="O100" s="3"/>
      <c r="P100" s="3"/>
      <c r="Q100" s="3"/>
      <c r="R100" s="3"/>
      <c r="S100" s="3"/>
      <c r="T100" s="3"/>
      <c r="U100" s="3"/>
    </row>
    <row r="101" spans="3:21" ht="15.6" x14ac:dyDescent="0.3">
      <c r="C101" s="75" t="s">
        <v>15</v>
      </c>
      <c r="D101" s="76">
        <v>8</v>
      </c>
      <c r="E101" s="76">
        <v>5</v>
      </c>
      <c r="F101" s="81">
        <v>3</v>
      </c>
      <c r="G101" s="76">
        <v>8</v>
      </c>
      <c r="H101" s="76">
        <v>5</v>
      </c>
      <c r="I101" s="81">
        <v>3</v>
      </c>
      <c r="J101" s="81">
        <v>14</v>
      </c>
      <c r="K101" s="76">
        <v>8</v>
      </c>
      <c r="L101" s="76">
        <v>6</v>
      </c>
      <c r="M101" s="3"/>
      <c r="N101" s="3"/>
      <c r="O101" s="3"/>
      <c r="P101" s="3"/>
      <c r="Q101" s="3"/>
      <c r="R101" s="3"/>
      <c r="S101" s="3"/>
      <c r="T101" s="3"/>
      <c r="U101" s="3"/>
    </row>
    <row r="102" spans="3:21" ht="15.6" x14ac:dyDescent="0.3">
      <c r="C102" s="73" t="s">
        <v>16</v>
      </c>
      <c r="D102" s="74">
        <v>20</v>
      </c>
      <c r="E102" s="74">
        <v>7</v>
      </c>
      <c r="F102" s="79">
        <v>13</v>
      </c>
      <c r="G102" s="74">
        <v>34</v>
      </c>
      <c r="H102" s="74">
        <v>33</v>
      </c>
      <c r="I102" s="79">
        <v>1</v>
      </c>
      <c r="J102" s="79">
        <v>54</v>
      </c>
      <c r="K102" s="74">
        <v>32</v>
      </c>
      <c r="L102" s="74">
        <v>22</v>
      </c>
      <c r="M102" s="3"/>
      <c r="N102" s="3"/>
      <c r="O102" s="3"/>
      <c r="P102" s="3"/>
      <c r="Q102" s="3"/>
      <c r="R102" s="3"/>
      <c r="S102" s="3"/>
      <c r="T102" s="3"/>
      <c r="U102" s="3"/>
    </row>
    <row r="103" spans="3:21" ht="15.6" x14ac:dyDescent="0.3">
      <c r="C103" s="98" t="s">
        <v>17</v>
      </c>
      <c r="D103" s="101">
        <v>430</v>
      </c>
      <c r="E103" s="101">
        <v>339</v>
      </c>
      <c r="F103" s="102">
        <v>91</v>
      </c>
      <c r="G103" s="101">
        <v>438</v>
      </c>
      <c r="H103" s="101">
        <v>358</v>
      </c>
      <c r="I103" s="102">
        <v>80</v>
      </c>
      <c r="J103" s="102">
        <v>395</v>
      </c>
      <c r="K103" s="101">
        <v>341</v>
      </c>
      <c r="L103" s="101">
        <v>54</v>
      </c>
      <c r="M103" s="3"/>
      <c r="N103" s="3"/>
      <c r="O103" s="3"/>
      <c r="P103" s="3"/>
      <c r="Q103" s="3"/>
      <c r="R103" s="3"/>
      <c r="S103" s="3"/>
      <c r="T103" s="3"/>
      <c r="U103" s="3"/>
    </row>
    <row r="104" spans="3:21" ht="15.6" x14ac:dyDescent="0.3">
      <c r="C104" s="73" t="s">
        <v>18</v>
      </c>
      <c r="D104" s="74">
        <v>17</v>
      </c>
      <c r="E104" s="74">
        <v>14</v>
      </c>
      <c r="F104" s="79">
        <v>3</v>
      </c>
      <c r="G104" s="74">
        <v>20</v>
      </c>
      <c r="H104" s="74">
        <v>7</v>
      </c>
      <c r="I104" s="79">
        <v>13</v>
      </c>
      <c r="J104" s="79">
        <v>23</v>
      </c>
      <c r="K104" s="74">
        <v>10</v>
      </c>
      <c r="L104" s="74">
        <v>13</v>
      </c>
      <c r="M104" s="3"/>
      <c r="N104" s="3"/>
      <c r="O104" s="3"/>
      <c r="P104" s="3"/>
      <c r="Q104" s="3"/>
      <c r="R104" s="3"/>
      <c r="S104" s="3"/>
      <c r="T104" s="3"/>
      <c r="U104" s="3"/>
    </row>
    <row r="105" spans="3:21" ht="15.6" x14ac:dyDescent="0.3">
      <c r="C105" s="75" t="s">
        <v>19</v>
      </c>
      <c r="D105" s="76">
        <v>8</v>
      </c>
      <c r="E105" s="76">
        <v>6</v>
      </c>
      <c r="F105" s="81">
        <v>2</v>
      </c>
      <c r="G105" s="76">
        <v>6</v>
      </c>
      <c r="H105" s="76">
        <v>3</v>
      </c>
      <c r="I105" s="81">
        <v>3</v>
      </c>
      <c r="J105" s="81">
        <v>7</v>
      </c>
      <c r="K105" s="76">
        <v>2</v>
      </c>
      <c r="L105" s="76">
        <v>5</v>
      </c>
      <c r="M105" s="3"/>
      <c r="N105" s="3"/>
      <c r="O105" s="3"/>
      <c r="P105" s="3"/>
      <c r="Q105" s="3"/>
      <c r="R105" s="3"/>
      <c r="S105" s="3"/>
      <c r="T105" s="3"/>
      <c r="U105" s="3"/>
    </row>
    <row r="106" spans="3:21" ht="15.6" x14ac:dyDescent="0.3">
      <c r="C106" s="73" t="s">
        <v>20</v>
      </c>
      <c r="D106" s="74">
        <v>70</v>
      </c>
      <c r="E106" s="74">
        <v>42</v>
      </c>
      <c r="F106" s="79">
        <v>28</v>
      </c>
      <c r="G106" s="74">
        <v>70</v>
      </c>
      <c r="H106" s="74">
        <v>75</v>
      </c>
      <c r="I106" s="79">
        <v>-5</v>
      </c>
      <c r="J106" s="79">
        <v>62</v>
      </c>
      <c r="K106" s="74">
        <v>53</v>
      </c>
      <c r="L106" s="74">
        <v>9</v>
      </c>
      <c r="M106" s="3"/>
      <c r="N106" s="3"/>
      <c r="O106" s="3"/>
      <c r="P106" s="3"/>
      <c r="Q106" s="3"/>
      <c r="R106" s="3"/>
      <c r="S106" s="3"/>
      <c r="T106" s="3"/>
      <c r="U106" s="3"/>
    </row>
    <row r="107" spans="3:21" ht="15.6" x14ac:dyDescent="0.3">
      <c r="C107" s="75" t="s">
        <v>21</v>
      </c>
      <c r="D107" s="76">
        <v>14</v>
      </c>
      <c r="E107" s="76">
        <v>22</v>
      </c>
      <c r="F107" s="81">
        <v>-8</v>
      </c>
      <c r="G107" s="76">
        <v>30</v>
      </c>
      <c r="H107" s="76">
        <v>33</v>
      </c>
      <c r="I107" s="81">
        <v>-3</v>
      </c>
      <c r="J107" s="81">
        <v>24</v>
      </c>
      <c r="K107" s="76">
        <v>27</v>
      </c>
      <c r="L107" s="76">
        <v>-3</v>
      </c>
      <c r="M107" s="3"/>
      <c r="N107" s="3"/>
      <c r="O107" s="3"/>
      <c r="P107" s="3"/>
      <c r="Q107" s="3"/>
      <c r="R107" s="3"/>
      <c r="S107" s="3"/>
      <c r="T107" s="3"/>
      <c r="U107" s="3"/>
    </row>
    <row r="108" spans="3:21" ht="15.6" x14ac:dyDescent="0.3">
      <c r="C108" s="73" t="s">
        <v>22</v>
      </c>
      <c r="D108" s="74">
        <v>28</v>
      </c>
      <c r="E108" s="74">
        <v>21</v>
      </c>
      <c r="F108" s="79">
        <v>7</v>
      </c>
      <c r="G108" s="74">
        <v>43</v>
      </c>
      <c r="H108" s="74">
        <v>35</v>
      </c>
      <c r="I108" s="79">
        <v>8</v>
      </c>
      <c r="J108" s="79">
        <v>37</v>
      </c>
      <c r="K108" s="74">
        <v>28</v>
      </c>
      <c r="L108" s="74">
        <v>9</v>
      </c>
      <c r="M108" s="3"/>
      <c r="N108" s="3"/>
      <c r="O108" s="3"/>
      <c r="P108" s="3"/>
      <c r="Q108" s="3"/>
      <c r="R108" s="3"/>
      <c r="S108" s="3"/>
      <c r="T108" s="3"/>
      <c r="U108" s="3"/>
    </row>
    <row r="109" spans="3:21" ht="15.6" x14ac:dyDescent="0.3">
      <c r="C109" s="75" t="s">
        <v>23</v>
      </c>
      <c r="D109" s="76">
        <v>78</v>
      </c>
      <c r="E109" s="76">
        <v>56</v>
      </c>
      <c r="F109" s="81">
        <v>22</v>
      </c>
      <c r="G109" s="76">
        <v>67</v>
      </c>
      <c r="H109" s="76">
        <v>55</v>
      </c>
      <c r="I109" s="81">
        <v>12</v>
      </c>
      <c r="J109" s="81">
        <v>69</v>
      </c>
      <c r="K109" s="76">
        <v>51</v>
      </c>
      <c r="L109" s="76">
        <v>18</v>
      </c>
      <c r="M109" s="3"/>
      <c r="N109" s="3"/>
      <c r="O109" s="3"/>
      <c r="P109" s="3"/>
      <c r="Q109" s="3"/>
      <c r="R109" s="3"/>
      <c r="S109" s="3"/>
      <c r="T109" s="3"/>
      <c r="U109" s="3"/>
    </row>
    <row r="110" spans="3:21" ht="15.6" x14ac:dyDescent="0.3">
      <c r="C110" s="73" t="s">
        <v>24</v>
      </c>
      <c r="D110" s="74">
        <v>24</v>
      </c>
      <c r="E110" s="74">
        <v>15</v>
      </c>
      <c r="F110" s="79">
        <v>9</v>
      </c>
      <c r="G110" s="74">
        <v>55</v>
      </c>
      <c r="H110" s="74">
        <v>18</v>
      </c>
      <c r="I110" s="79">
        <v>37</v>
      </c>
      <c r="J110" s="79">
        <v>21</v>
      </c>
      <c r="K110" s="74">
        <v>26</v>
      </c>
      <c r="L110" s="74">
        <v>-5</v>
      </c>
      <c r="M110" s="3"/>
      <c r="N110" s="3"/>
      <c r="O110" s="3"/>
      <c r="P110" s="3"/>
      <c r="Q110" s="3"/>
      <c r="R110" s="3"/>
      <c r="S110" s="3"/>
      <c r="T110" s="3"/>
      <c r="U110" s="3"/>
    </row>
    <row r="111" spans="3:21" ht="15.6" x14ac:dyDescent="0.3">
      <c r="C111" s="75" t="s">
        <v>25</v>
      </c>
      <c r="D111" s="76">
        <v>7</v>
      </c>
      <c r="E111" s="76">
        <v>6</v>
      </c>
      <c r="F111" s="81">
        <v>1</v>
      </c>
      <c r="G111" s="76">
        <v>32</v>
      </c>
      <c r="H111" s="76">
        <v>13</v>
      </c>
      <c r="I111" s="81">
        <v>19</v>
      </c>
      <c r="J111" s="81">
        <v>9</v>
      </c>
      <c r="K111" s="76">
        <v>9</v>
      </c>
      <c r="L111" s="76">
        <v>0</v>
      </c>
      <c r="M111" s="3"/>
      <c r="N111" s="3"/>
      <c r="O111" s="3"/>
      <c r="P111" s="3"/>
      <c r="Q111" s="3"/>
      <c r="R111" s="3"/>
      <c r="S111" s="3"/>
      <c r="T111" s="3"/>
      <c r="U111" s="3"/>
    </row>
    <row r="112" spans="3:21" ht="15.6" x14ac:dyDescent="0.3">
      <c r="C112" s="73" t="s">
        <v>26</v>
      </c>
      <c r="D112" s="74">
        <v>184</v>
      </c>
      <c r="E112" s="74">
        <v>157</v>
      </c>
      <c r="F112" s="79">
        <v>27</v>
      </c>
      <c r="G112" s="74">
        <v>115</v>
      </c>
      <c r="H112" s="74">
        <v>119</v>
      </c>
      <c r="I112" s="79">
        <v>-4</v>
      </c>
      <c r="J112" s="79">
        <v>143</v>
      </c>
      <c r="K112" s="74">
        <v>135</v>
      </c>
      <c r="L112" s="74">
        <v>8</v>
      </c>
      <c r="M112" s="3"/>
      <c r="N112" s="3"/>
      <c r="O112" s="3"/>
      <c r="P112" s="3"/>
      <c r="Q112" s="3"/>
      <c r="R112" s="3"/>
      <c r="S112" s="3"/>
      <c r="T112" s="3"/>
      <c r="U112" s="3"/>
    </row>
    <row r="113" spans="3:21" ht="15.6" x14ac:dyDescent="0.3">
      <c r="C113" s="98" t="s">
        <v>27</v>
      </c>
      <c r="D113" s="101">
        <v>5359</v>
      </c>
      <c r="E113" s="101">
        <v>4364</v>
      </c>
      <c r="F113" s="102">
        <v>995</v>
      </c>
      <c r="G113" s="101">
        <v>6922</v>
      </c>
      <c r="H113" s="101">
        <v>5470</v>
      </c>
      <c r="I113" s="102">
        <v>1452</v>
      </c>
      <c r="J113" s="102">
        <v>6844</v>
      </c>
      <c r="K113" s="101">
        <v>5273</v>
      </c>
      <c r="L113" s="101">
        <v>1571</v>
      </c>
      <c r="M113" s="3"/>
      <c r="N113" s="3"/>
      <c r="O113" s="3"/>
      <c r="P113" s="3"/>
      <c r="Q113" s="3"/>
      <c r="R113" s="3"/>
      <c r="S113" s="3"/>
      <c r="T113" s="3"/>
      <c r="U113" s="3"/>
    </row>
    <row r="114" spans="3:21" ht="15.6" x14ac:dyDescent="0.3">
      <c r="C114" s="73" t="s">
        <v>28</v>
      </c>
      <c r="D114" s="74">
        <v>790</v>
      </c>
      <c r="E114" s="74">
        <v>656</v>
      </c>
      <c r="F114" s="79">
        <v>134</v>
      </c>
      <c r="G114" s="74">
        <v>1075</v>
      </c>
      <c r="H114" s="74">
        <v>790</v>
      </c>
      <c r="I114" s="79">
        <v>285</v>
      </c>
      <c r="J114" s="79">
        <v>1003</v>
      </c>
      <c r="K114" s="74">
        <v>811</v>
      </c>
      <c r="L114" s="74">
        <v>192</v>
      </c>
      <c r="M114" s="3"/>
      <c r="N114" s="3"/>
      <c r="O114" s="3"/>
      <c r="P114" s="3"/>
      <c r="Q114" s="3"/>
      <c r="R114" s="3"/>
      <c r="S114" s="3"/>
      <c r="T114" s="3"/>
      <c r="U114" s="3"/>
    </row>
    <row r="115" spans="3:21" ht="15.6" x14ac:dyDescent="0.3">
      <c r="C115" s="75" t="s">
        <v>29</v>
      </c>
      <c r="D115" s="76">
        <v>122</v>
      </c>
      <c r="E115" s="76">
        <v>84</v>
      </c>
      <c r="F115" s="81">
        <v>38</v>
      </c>
      <c r="G115" s="76">
        <v>231</v>
      </c>
      <c r="H115" s="76">
        <v>134</v>
      </c>
      <c r="I115" s="81">
        <v>97</v>
      </c>
      <c r="J115" s="81">
        <v>187</v>
      </c>
      <c r="K115" s="76">
        <v>118</v>
      </c>
      <c r="L115" s="76">
        <v>69</v>
      </c>
      <c r="M115" s="3"/>
      <c r="N115" s="3"/>
      <c r="O115" s="3"/>
      <c r="P115" s="3"/>
      <c r="Q115" s="3"/>
      <c r="R115" s="3"/>
      <c r="S115" s="3"/>
      <c r="T115" s="3"/>
      <c r="U115" s="3"/>
    </row>
    <row r="116" spans="3:21" ht="15.6" x14ac:dyDescent="0.3">
      <c r="C116" s="73" t="s">
        <v>30</v>
      </c>
      <c r="D116" s="74">
        <v>392</v>
      </c>
      <c r="E116" s="74">
        <v>412</v>
      </c>
      <c r="F116" s="79">
        <v>-20</v>
      </c>
      <c r="G116" s="74">
        <v>447</v>
      </c>
      <c r="H116" s="74">
        <v>377</v>
      </c>
      <c r="I116" s="79">
        <v>70</v>
      </c>
      <c r="J116" s="79">
        <v>476</v>
      </c>
      <c r="K116" s="74">
        <v>373</v>
      </c>
      <c r="L116" s="74">
        <v>103</v>
      </c>
      <c r="M116" s="3"/>
      <c r="N116" s="3"/>
      <c r="O116" s="3"/>
      <c r="P116" s="3"/>
      <c r="Q116" s="3"/>
      <c r="R116" s="3"/>
      <c r="S116" s="3"/>
      <c r="T116" s="3"/>
      <c r="U116" s="3"/>
    </row>
    <row r="117" spans="3:21" ht="15.6" x14ac:dyDescent="0.3">
      <c r="C117" s="75" t="s">
        <v>31</v>
      </c>
      <c r="D117" s="76">
        <v>4055</v>
      </c>
      <c r="E117" s="76">
        <v>3212</v>
      </c>
      <c r="F117" s="81">
        <v>843</v>
      </c>
      <c r="G117" s="76">
        <v>5169</v>
      </c>
      <c r="H117" s="76">
        <v>4169</v>
      </c>
      <c r="I117" s="81">
        <v>1000</v>
      </c>
      <c r="J117" s="81">
        <v>5178</v>
      </c>
      <c r="K117" s="76">
        <v>3971</v>
      </c>
      <c r="L117" s="76">
        <v>1207</v>
      </c>
      <c r="M117" s="3"/>
      <c r="N117" s="3"/>
      <c r="O117" s="3"/>
      <c r="P117" s="3"/>
      <c r="Q117" s="3"/>
      <c r="R117" s="3"/>
      <c r="S117" s="3"/>
      <c r="T117" s="3"/>
      <c r="U117" s="3"/>
    </row>
    <row r="118" spans="3:21" ht="15.6" x14ac:dyDescent="0.3">
      <c r="C118" s="98" t="s">
        <v>32</v>
      </c>
      <c r="D118" s="101">
        <v>14418</v>
      </c>
      <c r="E118" s="101">
        <v>10989</v>
      </c>
      <c r="F118" s="102">
        <v>3429</v>
      </c>
      <c r="G118" s="101">
        <v>20082</v>
      </c>
      <c r="H118" s="101">
        <v>15465</v>
      </c>
      <c r="I118" s="102">
        <v>4617</v>
      </c>
      <c r="J118" s="102">
        <v>19452</v>
      </c>
      <c r="K118" s="101">
        <v>14842</v>
      </c>
      <c r="L118" s="101">
        <v>4610</v>
      </c>
      <c r="M118" s="3"/>
      <c r="N118" s="3"/>
      <c r="O118" s="3"/>
      <c r="P118" s="3"/>
      <c r="Q118" s="3"/>
      <c r="R118" s="3"/>
      <c r="S118" s="3"/>
      <c r="T118" s="3"/>
      <c r="U118" s="3"/>
    </row>
    <row r="119" spans="3:21" ht="15.6" x14ac:dyDescent="0.3">
      <c r="C119" s="73" t="s">
        <v>33</v>
      </c>
      <c r="D119" s="74">
        <v>5421</v>
      </c>
      <c r="E119" s="74">
        <v>3940</v>
      </c>
      <c r="F119" s="79">
        <v>1481</v>
      </c>
      <c r="G119" s="74">
        <v>7476</v>
      </c>
      <c r="H119" s="74">
        <v>5630</v>
      </c>
      <c r="I119" s="79">
        <v>1846</v>
      </c>
      <c r="J119" s="79">
        <v>7391</v>
      </c>
      <c r="K119" s="74">
        <v>5420</v>
      </c>
      <c r="L119" s="74">
        <v>1971</v>
      </c>
      <c r="M119" s="3"/>
      <c r="N119" s="3"/>
      <c r="O119" s="3"/>
      <c r="P119" s="3"/>
      <c r="Q119" s="3"/>
      <c r="R119" s="3"/>
      <c r="S119" s="3"/>
      <c r="T119" s="3"/>
      <c r="U119" s="3"/>
    </row>
    <row r="120" spans="3:21" ht="15.6" x14ac:dyDescent="0.3">
      <c r="C120" s="75" t="s">
        <v>34</v>
      </c>
      <c r="D120" s="76">
        <v>6063</v>
      </c>
      <c r="E120" s="76">
        <v>4352</v>
      </c>
      <c r="F120" s="81">
        <v>1711</v>
      </c>
      <c r="G120" s="76">
        <v>7916</v>
      </c>
      <c r="H120" s="76">
        <v>6138</v>
      </c>
      <c r="I120" s="81">
        <v>1778</v>
      </c>
      <c r="J120" s="81">
        <v>7475</v>
      </c>
      <c r="K120" s="76">
        <v>5686</v>
      </c>
      <c r="L120" s="76">
        <v>1789</v>
      </c>
      <c r="M120" s="3"/>
      <c r="N120" s="3"/>
      <c r="O120" s="3"/>
      <c r="P120" s="3"/>
      <c r="Q120" s="3"/>
      <c r="R120" s="3"/>
      <c r="S120" s="3"/>
      <c r="T120" s="3"/>
      <c r="U120" s="3"/>
    </row>
    <row r="121" spans="3:21" ht="15.6" x14ac:dyDescent="0.3">
      <c r="C121" s="73" t="s">
        <v>35</v>
      </c>
      <c r="D121" s="74">
        <v>2934</v>
      </c>
      <c r="E121" s="74">
        <v>2697</v>
      </c>
      <c r="F121" s="79">
        <v>237</v>
      </c>
      <c r="G121" s="74">
        <v>4690</v>
      </c>
      <c r="H121" s="74">
        <v>3697</v>
      </c>
      <c r="I121" s="79">
        <v>993</v>
      </c>
      <c r="J121" s="79">
        <v>4586</v>
      </c>
      <c r="K121" s="74">
        <v>3736</v>
      </c>
      <c r="L121" s="74">
        <v>850</v>
      </c>
      <c r="M121" s="3"/>
      <c r="N121" s="3"/>
      <c r="O121" s="3"/>
      <c r="P121" s="3"/>
      <c r="Q121" s="3"/>
      <c r="R121" s="3"/>
      <c r="S121" s="3"/>
      <c r="T121" s="3"/>
      <c r="U121" s="3"/>
    </row>
    <row r="122" spans="3:21" ht="15.6" x14ac:dyDescent="0.3">
      <c r="C122" s="98" t="s">
        <v>36</v>
      </c>
      <c r="D122" s="101">
        <v>2324</v>
      </c>
      <c r="E122" s="101">
        <v>1817</v>
      </c>
      <c r="F122" s="102">
        <v>507</v>
      </c>
      <c r="G122" s="101">
        <v>2776</v>
      </c>
      <c r="H122" s="101">
        <v>2127</v>
      </c>
      <c r="I122" s="102">
        <v>649</v>
      </c>
      <c r="J122" s="102">
        <v>2862</v>
      </c>
      <c r="K122" s="101">
        <v>2138</v>
      </c>
      <c r="L122" s="101">
        <v>724</v>
      </c>
      <c r="M122" s="3"/>
      <c r="N122" s="3"/>
      <c r="O122" s="3"/>
      <c r="P122" s="3"/>
      <c r="Q122" s="3"/>
      <c r="R122" s="3"/>
      <c r="S122" s="3"/>
      <c r="T122" s="3"/>
      <c r="U122" s="3"/>
    </row>
    <row r="123" spans="3:21" ht="15.6" x14ac:dyDescent="0.3">
      <c r="C123" s="73" t="s">
        <v>37</v>
      </c>
      <c r="D123" s="74">
        <v>739</v>
      </c>
      <c r="E123" s="74">
        <v>526</v>
      </c>
      <c r="F123" s="79">
        <v>213</v>
      </c>
      <c r="G123" s="74">
        <v>729</v>
      </c>
      <c r="H123" s="74">
        <v>519</v>
      </c>
      <c r="I123" s="79">
        <v>210</v>
      </c>
      <c r="J123" s="79">
        <v>671</v>
      </c>
      <c r="K123" s="74">
        <v>552</v>
      </c>
      <c r="L123" s="74">
        <v>119</v>
      </c>
      <c r="M123" s="3"/>
      <c r="N123" s="3"/>
      <c r="O123" s="3"/>
      <c r="P123" s="3"/>
      <c r="Q123" s="3"/>
      <c r="R123" s="3"/>
      <c r="S123" s="3"/>
      <c r="T123" s="3"/>
      <c r="U123" s="3"/>
    </row>
    <row r="124" spans="3:21" ht="15.6" x14ac:dyDescent="0.3">
      <c r="C124" s="75" t="s">
        <v>51</v>
      </c>
      <c r="D124" s="76">
        <v>926</v>
      </c>
      <c r="E124" s="76">
        <v>710</v>
      </c>
      <c r="F124" s="81">
        <v>216</v>
      </c>
      <c r="G124" s="76">
        <v>1080</v>
      </c>
      <c r="H124" s="76">
        <v>910</v>
      </c>
      <c r="I124" s="81">
        <v>170</v>
      </c>
      <c r="J124" s="81">
        <v>1141</v>
      </c>
      <c r="K124" s="76">
        <v>901</v>
      </c>
      <c r="L124" s="76">
        <v>240</v>
      </c>
      <c r="M124" s="3"/>
      <c r="N124" s="3"/>
      <c r="O124" s="3"/>
      <c r="P124" s="3"/>
      <c r="Q124" s="3"/>
      <c r="R124" s="3"/>
      <c r="S124" s="3"/>
      <c r="T124" s="3"/>
      <c r="U124" s="3"/>
    </row>
    <row r="125" spans="3:21" ht="15.6" x14ac:dyDescent="0.3">
      <c r="C125" s="73" t="s">
        <v>39</v>
      </c>
      <c r="D125" s="74">
        <v>453</v>
      </c>
      <c r="E125" s="74">
        <v>351</v>
      </c>
      <c r="F125" s="79">
        <v>102</v>
      </c>
      <c r="G125" s="74">
        <v>653</v>
      </c>
      <c r="H125" s="74">
        <v>489</v>
      </c>
      <c r="I125" s="79">
        <v>164</v>
      </c>
      <c r="J125" s="79">
        <v>718</v>
      </c>
      <c r="K125" s="74">
        <v>464</v>
      </c>
      <c r="L125" s="74">
        <v>254</v>
      </c>
      <c r="M125" s="3"/>
      <c r="N125" s="3"/>
      <c r="O125" s="3"/>
      <c r="P125" s="3"/>
      <c r="Q125" s="3"/>
      <c r="R125" s="3"/>
      <c r="S125" s="3"/>
      <c r="T125" s="3"/>
      <c r="U125" s="3"/>
    </row>
    <row r="126" spans="3:21" ht="15.6" x14ac:dyDescent="0.3">
      <c r="C126" s="75" t="s">
        <v>40</v>
      </c>
      <c r="D126" s="76">
        <v>206</v>
      </c>
      <c r="E126" s="76">
        <v>230</v>
      </c>
      <c r="F126" s="81">
        <v>-24</v>
      </c>
      <c r="G126" s="76">
        <v>314</v>
      </c>
      <c r="H126" s="76">
        <v>209</v>
      </c>
      <c r="I126" s="81">
        <v>105</v>
      </c>
      <c r="J126" s="81">
        <v>332</v>
      </c>
      <c r="K126" s="76">
        <v>221</v>
      </c>
      <c r="L126" s="76">
        <v>111</v>
      </c>
      <c r="M126" s="3"/>
      <c r="N126" s="3"/>
      <c r="O126" s="3"/>
      <c r="P126" s="3"/>
      <c r="Q126" s="3"/>
      <c r="R126" s="3"/>
      <c r="S126" s="3"/>
      <c r="T126" s="3"/>
      <c r="U126" s="3"/>
    </row>
    <row r="127" spans="3:21" ht="15.6" x14ac:dyDescent="0.3">
      <c r="C127" s="98" t="s">
        <v>68</v>
      </c>
      <c r="D127" s="99">
        <v>27</v>
      </c>
      <c r="E127" s="99">
        <v>16</v>
      </c>
      <c r="F127" s="100">
        <v>11</v>
      </c>
      <c r="G127" s="99">
        <v>2</v>
      </c>
      <c r="H127" s="99">
        <v>5</v>
      </c>
      <c r="I127" s="100">
        <v>-3</v>
      </c>
      <c r="J127" s="100">
        <v>19</v>
      </c>
      <c r="K127" s="99">
        <v>7</v>
      </c>
      <c r="L127" s="99">
        <v>12</v>
      </c>
      <c r="M127" s="3"/>
      <c r="N127" s="3"/>
      <c r="O127" s="3"/>
      <c r="P127" s="3"/>
      <c r="Q127" s="3"/>
      <c r="R127" s="3"/>
      <c r="S127" s="3"/>
      <c r="T127" s="3"/>
      <c r="U127" s="3"/>
    </row>
    <row r="128" spans="3:21" s="3" customFormat="1" ht="30.75" customHeight="1" x14ac:dyDescent="0.3">
      <c r="C128" s="280" t="s">
        <v>339</v>
      </c>
      <c r="D128" s="280"/>
      <c r="E128" s="280"/>
      <c r="F128" s="280"/>
      <c r="G128" s="280"/>
      <c r="H128" s="280"/>
      <c r="I128" s="280"/>
      <c r="J128" s="280"/>
      <c r="K128" s="280"/>
      <c r="L128" s="280"/>
    </row>
    <row r="129" spans="3:21" s="3" customFormat="1" x14ac:dyDescent="0.3"/>
    <row r="130" spans="3:21" s="3" customFormat="1" x14ac:dyDescent="0.3"/>
    <row r="131" spans="3:21" ht="32.1" customHeight="1" x14ac:dyDescent="0.3"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</row>
    <row r="132" spans="3:21" ht="34.5" customHeight="1" thickBot="1" x14ac:dyDescent="0.35">
      <c r="C132" s="284" t="s">
        <v>344</v>
      </c>
      <c r="D132" s="284"/>
      <c r="E132" s="284"/>
      <c r="F132" s="284"/>
      <c r="G132" s="284"/>
      <c r="H132" s="284"/>
      <c r="I132" s="284"/>
      <c r="J132" s="284"/>
      <c r="K132" s="284"/>
      <c r="L132" s="284"/>
      <c r="M132" s="3"/>
      <c r="N132" s="3"/>
      <c r="O132" s="3"/>
      <c r="P132" s="3"/>
      <c r="Q132" s="3"/>
      <c r="R132" s="3"/>
      <c r="S132" s="3"/>
      <c r="T132" s="3"/>
      <c r="U132" s="3"/>
    </row>
    <row r="133" spans="3:21" ht="16.2" thickBot="1" x14ac:dyDescent="0.35">
      <c r="C133" s="285" t="s">
        <v>77</v>
      </c>
      <c r="D133" s="281" t="s">
        <v>337</v>
      </c>
      <c r="E133" s="282"/>
      <c r="F133" s="283"/>
      <c r="G133" s="281" t="s">
        <v>162</v>
      </c>
      <c r="H133" s="282"/>
      <c r="I133" s="283"/>
      <c r="J133" s="281" t="s">
        <v>285</v>
      </c>
      <c r="K133" s="282"/>
      <c r="L133" s="283"/>
      <c r="M133" s="3"/>
      <c r="N133" s="3"/>
      <c r="O133" s="3"/>
      <c r="P133" s="3"/>
      <c r="Q133" s="3"/>
      <c r="R133" s="3"/>
      <c r="S133" s="3"/>
      <c r="T133" s="3"/>
      <c r="U133" s="3"/>
    </row>
    <row r="134" spans="3:21" ht="15.6" x14ac:dyDescent="0.3">
      <c r="C134" s="285"/>
      <c r="D134" s="71" t="s">
        <v>80</v>
      </c>
      <c r="E134" s="71" t="s">
        <v>81</v>
      </c>
      <c r="F134" s="71" t="s">
        <v>54</v>
      </c>
      <c r="G134" s="71" t="s">
        <v>80</v>
      </c>
      <c r="H134" s="71" t="s">
        <v>81</v>
      </c>
      <c r="I134" s="71" t="s">
        <v>54</v>
      </c>
      <c r="J134" s="71" t="s">
        <v>80</v>
      </c>
      <c r="K134" s="71" t="s">
        <v>81</v>
      </c>
      <c r="L134" s="71" t="s">
        <v>54</v>
      </c>
      <c r="M134" s="3"/>
      <c r="N134" s="3"/>
      <c r="O134" s="3"/>
      <c r="P134" s="3"/>
      <c r="Q134" s="3"/>
      <c r="R134" s="3"/>
      <c r="S134" s="3"/>
      <c r="T134" s="3"/>
      <c r="U134" s="3"/>
    </row>
    <row r="135" spans="3:21" ht="16.2" thickBot="1" x14ac:dyDescent="0.35">
      <c r="C135" s="9" t="s">
        <v>1</v>
      </c>
      <c r="D135" s="72">
        <v>23832</v>
      </c>
      <c r="E135" s="72">
        <v>18551</v>
      </c>
      <c r="F135" s="72">
        <v>5281</v>
      </c>
      <c r="G135" s="72">
        <v>31583</v>
      </c>
      <c r="H135" s="72">
        <v>24717</v>
      </c>
      <c r="I135" s="72">
        <v>6866</v>
      </c>
      <c r="J135" s="72">
        <v>30980</v>
      </c>
      <c r="K135" s="72">
        <v>23777</v>
      </c>
      <c r="L135" s="72">
        <v>7203</v>
      </c>
      <c r="M135" s="3"/>
      <c r="N135" s="3"/>
      <c r="O135" s="3"/>
      <c r="P135" s="3"/>
      <c r="Q135" s="3"/>
      <c r="R135" s="3"/>
      <c r="S135" s="3"/>
      <c r="T135" s="3"/>
      <c r="U135" s="3"/>
    </row>
    <row r="136" spans="3:21" ht="16.2" thickBot="1" x14ac:dyDescent="0.35">
      <c r="C136" s="82" t="s">
        <v>349</v>
      </c>
      <c r="D136" s="83">
        <v>1915</v>
      </c>
      <c r="E136" s="83">
        <v>1437</v>
      </c>
      <c r="F136" s="84">
        <v>478</v>
      </c>
      <c r="G136" s="83">
        <v>2762</v>
      </c>
      <c r="H136" s="83">
        <v>2069</v>
      </c>
      <c r="I136" s="84">
        <v>693</v>
      </c>
      <c r="J136" s="84">
        <v>2604</v>
      </c>
      <c r="K136" s="83">
        <v>1948</v>
      </c>
      <c r="L136" s="83">
        <v>656</v>
      </c>
      <c r="M136" s="3"/>
      <c r="N136" s="3"/>
      <c r="O136" s="3"/>
      <c r="P136" s="3"/>
      <c r="Q136" s="3"/>
      <c r="R136" s="3"/>
      <c r="S136" s="3"/>
      <c r="T136" s="3"/>
      <c r="U136" s="3"/>
    </row>
    <row r="137" spans="3:21" ht="16.2" thickBot="1" x14ac:dyDescent="0.35">
      <c r="C137" s="85" t="s">
        <v>350</v>
      </c>
      <c r="D137" s="86">
        <v>2040</v>
      </c>
      <c r="E137" s="86">
        <v>1643</v>
      </c>
      <c r="F137" s="87">
        <v>397</v>
      </c>
      <c r="G137" s="86">
        <v>2449</v>
      </c>
      <c r="H137" s="86">
        <v>2047</v>
      </c>
      <c r="I137" s="87">
        <v>402</v>
      </c>
      <c r="J137" s="87">
        <v>2530</v>
      </c>
      <c r="K137" s="86">
        <v>1931</v>
      </c>
      <c r="L137" s="86">
        <v>599</v>
      </c>
      <c r="M137" s="3"/>
      <c r="N137" s="3"/>
      <c r="O137" s="3"/>
      <c r="P137" s="3"/>
      <c r="Q137" s="3"/>
      <c r="R137" s="3"/>
      <c r="S137" s="3"/>
      <c r="T137" s="3"/>
      <c r="U137" s="3"/>
    </row>
    <row r="138" spans="3:21" ht="16.2" thickBot="1" x14ac:dyDescent="0.35">
      <c r="C138" s="88" t="s">
        <v>351</v>
      </c>
      <c r="D138" s="83">
        <v>769</v>
      </c>
      <c r="E138" s="83">
        <v>586</v>
      </c>
      <c r="F138" s="84">
        <v>183</v>
      </c>
      <c r="G138" s="83">
        <v>1183</v>
      </c>
      <c r="H138" s="83">
        <v>846</v>
      </c>
      <c r="I138" s="84">
        <v>337</v>
      </c>
      <c r="J138" s="84">
        <v>1100</v>
      </c>
      <c r="K138" s="83">
        <v>786</v>
      </c>
      <c r="L138" s="83">
        <v>314</v>
      </c>
      <c r="M138" s="3"/>
      <c r="N138" s="3"/>
      <c r="O138" s="3"/>
      <c r="P138" s="3"/>
      <c r="Q138" s="3"/>
      <c r="R138" s="3"/>
      <c r="S138" s="3"/>
      <c r="T138" s="3"/>
      <c r="U138" s="3"/>
    </row>
    <row r="139" spans="3:21" ht="16.2" thickBot="1" x14ac:dyDescent="0.35">
      <c r="C139" s="80" t="s">
        <v>352</v>
      </c>
      <c r="D139" s="86">
        <v>776</v>
      </c>
      <c r="E139" s="86">
        <v>626</v>
      </c>
      <c r="F139" s="87">
        <v>150</v>
      </c>
      <c r="G139" s="86">
        <v>962</v>
      </c>
      <c r="H139" s="86">
        <v>728</v>
      </c>
      <c r="I139" s="87">
        <v>234</v>
      </c>
      <c r="J139" s="87">
        <v>895</v>
      </c>
      <c r="K139" s="86">
        <v>719</v>
      </c>
      <c r="L139" s="86">
        <v>176</v>
      </c>
      <c r="M139" s="3"/>
      <c r="N139" s="3"/>
      <c r="O139" s="3"/>
      <c r="P139" s="3"/>
      <c r="Q139" s="3"/>
      <c r="R139" s="3"/>
      <c r="S139" s="3"/>
      <c r="T139" s="3"/>
      <c r="U139" s="3"/>
    </row>
    <row r="140" spans="3:21" ht="16.2" thickBot="1" x14ac:dyDescent="0.35">
      <c r="C140" s="82" t="s">
        <v>353</v>
      </c>
      <c r="D140" s="83">
        <v>659</v>
      </c>
      <c r="E140" s="83">
        <v>507</v>
      </c>
      <c r="F140" s="84">
        <v>152</v>
      </c>
      <c r="G140" s="83">
        <v>842</v>
      </c>
      <c r="H140" s="83">
        <v>674</v>
      </c>
      <c r="I140" s="84">
        <v>168</v>
      </c>
      <c r="J140" s="84">
        <v>898</v>
      </c>
      <c r="K140" s="83">
        <v>669</v>
      </c>
      <c r="L140" s="83">
        <v>229</v>
      </c>
      <c r="M140" s="3"/>
      <c r="N140" s="3"/>
      <c r="O140" s="3"/>
      <c r="P140" s="3"/>
      <c r="Q140" s="3"/>
      <c r="R140" s="3"/>
      <c r="S140" s="3"/>
      <c r="T140" s="3"/>
      <c r="U140" s="3"/>
    </row>
    <row r="141" spans="3:21" ht="16.2" thickBot="1" x14ac:dyDescent="0.35">
      <c r="C141" s="85" t="s">
        <v>354</v>
      </c>
      <c r="D141" s="86">
        <v>536</v>
      </c>
      <c r="E141" s="86">
        <v>414</v>
      </c>
      <c r="F141" s="87">
        <v>122</v>
      </c>
      <c r="G141" s="86">
        <v>727</v>
      </c>
      <c r="H141" s="86">
        <v>628</v>
      </c>
      <c r="I141" s="87">
        <v>99</v>
      </c>
      <c r="J141" s="87">
        <v>773</v>
      </c>
      <c r="K141" s="86">
        <v>692</v>
      </c>
      <c r="L141" s="86">
        <v>81</v>
      </c>
      <c r="M141" s="3"/>
      <c r="N141" s="3"/>
      <c r="O141" s="3"/>
      <c r="P141" s="3"/>
      <c r="Q141" s="3"/>
      <c r="R141" s="3"/>
      <c r="S141" s="3"/>
      <c r="T141" s="3"/>
      <c r="U141" s="3"/>
    </row>
    <row r="142" spans="3:21" ht="16.2" thickBot="1" x14ac:dyDescent="0.35">
      <c r="C142" s="88" t="s">
        <v>355</v>
      </c>
      <c r="D142" s="83">
        <v>518</v>
      </c>
      <c r="E142" s="83">
        <v>453</v>
      </c>
      <c r="F142" s="84">
        <v>65</v>
      </c>
      <c r="G142" s="83">
        <v>564</v>
      </c>
      <c r="H142" s="83">
        <v>556</v>
      </c>
      <c r="I142" s="84">
        <v>8</v>
      </c>
      <c r="J142" s="84">
        <v>619</v>
      </c>
      <c r="K142" s="83">
        <v>507</v>
      </c>
      <c r="L142" s="83">
        <v>112</v>
      </c>
      <c r="M142" s="3"/>
      <c r="N142" s="3"/>
      <c r="O142" s="3"/>
      <c r="P142" s="3"/>
      <c r="Q142" s="3"/>
      <c r="R142" s="3"/>
      <c r="S142" s="3"/>
      <c r="T142" s="3"/>
      <c r="U142" s="3"/>
    </row>
    <row r="143" spans="3:21" ht="16.2" thickBot="1" x14ac:dyDescent="0.35">
      <c r="C143" s="80" t="s">
        <v>356</v>
      </c>
      <c r="D143" s="86">
        <v>470</v>
      </c>
      <c r="E143" s="86">
        <v>344</v>
      </c>
      <c r="F143" s="87">
        <v>126</v>
      </c>
      <c r="G143" s="86">
        <v>637</v>
      </c>
      <c r="H143" s="86">
        <v>484</v>
      </c>
      <c r="I143" s="87">
        <v>153</v>
      </c>
      <c r="J143" s="87">
        <v>500</v>
      </c>
      <c r="K143" s="86">
        <v>443</v>
      </c>
      <c r="L143" s="86">
        <v>57</v>
      </c>
      <c r="M143" s="3"/>
      <c r="N143" s="3"/>
      <c r="O143" s="3"/>
      <c r="P143" s="3"/>
      <c r="Q143" s="3"/>
      <c r="R143" s="3"/>
      <c r="S143" s="3"/>
      <c r="T143" s="3"/>
      <c r="U143" s="3"/>
    </row>
    <row r="144" spans="3:21" ht="16.2" thickBot="1" x14ac:dyDescent="0.35">
      <c r="C144" s="82" t="s">
        <v>357</v>
      </c>
      <c r="D144" s="83">
        <v>448</v>
      </c>
      <c r="E144" s="83">
        <v>334</v>
      </c>
      <c r="F144" s="84">
        <v>114</v>
      </c>
      <c r="G144" s="83">
        <v>425</v>
      </c>
      <c r="H144" s="83">
        <v>387</v>
      </c>
      <c r="I144" s="84">
        <v>38</v>
      </c>
      <c r="J144" s="84">
        <v>399</v>
      </c>
      <c r="K144" s="83">
        <v>341</v>
      </c>
      <c r="L144" s="83">
        <v>58</v>
      </c>
      <c r="M144" s="3"/>
      <c r="N144" s="3"/>
      <c r="O144" s="3"/>
      <c r="P144" s="3"/>
      <c r="Q144" s="3"/>
      <c r="R144" s="3"/>
      <c r="S144" s="3"/>
      <c r="T144" s="3"/>
      <c r="U144" s="3"/>
    </row>
    <row r="145" spans="3:21" ht="16.2" thickBot="1" x14ac:dyDescent="0.35">
      <c r="C145" s="85" t="s">
        <v>358</v>
      </c>
      <c r="D145" s="86">
        <v>300</v>
      </c>
      <c r="E145" s="86">
        <v>213</v>
      </c>
      <c r="F145" s="87">
        <v>87</v>
      </c>
      <c r="G145" s="89">
        <v>355</v>
      </c>
      <c r="H145" s="89">
        <v>319</v>
      </c>
      <c r="I145" s="87">
        <v>36</v>
      </c>
      <c r="J145" s="87">
        <v>385</v>
      </c>
      <c r="K145" s="89">
        <v>296</v>
      </c>
      <c r="L145" s="86">
        <v>89</v>
      </c>
      <c r="M145" s="3"/>
      <c r="N145" s="3"/>
      <c r="O145" s="3"/>
      <c r="P145" s="3"/>
      <c r="Q145" s="3"/>
      <c r="R145" s="3"/>
      <c r="S145" s="3"/>
      <c r="T145" s="3"/>
      <c r="U145" s="3"/>
    </row>
    <row r="146" spans="3:21" ht="16.2" thickBot="1" x14ac:dyDescent="0.35">
      <c r="C146" s="90" t="s">
        <v>79</v>
      </c>
      <c r="D146" s="91">
        <v>15401</v>
      </c>
      <c r="E146" s="92">
        <v>11994</v>
      </c>
      <c r="F146" s="93">
        <v>3407</v>
      </c>
      <c r="G146" s="94">
        <v>20677</v>
      </c>
      <c r="H146" s="94">
        <v>15979</v>
      </c>
      <c r="I146" s="95">
        <v>4698</v>
      </c>
      <c r="J146" s="95">
        <v>20277</v>
      </c>
      <c r="K146" s="96">
        <v>15445</v>
      </c>
      <c r="L146" s="97">
        <v>4832</v>
      </c>
      <c r="M146" s="3"/>
      <c r="N146" s="3"/>
      <c r="O146" s="3"/>
      <c r="P146" s="3"/>
      <c r="Q146" s="3"/>
      <c r="R146" s="3"/>
      <c r="S146" s="3"/>
      <c r="T146" s="3"/>
      <c r="U146" s="3"/>
    </row>
    <row r="147" spans="3:21" s="3" customFormat="1" ht="33.75" customHeight="1" x14ac:dyDescent="0.3">
      <c r="C147" s="280" t="s">
        <v>339</v>
      </c>
      <c r="D147" s="280"/>
      <c r="E147" s="280"/>
      <c r="F147" s="280"/>
      <c r="G147" s="280"/>
      <c r="H147" s="280"/>
      <c r="I147" s="280"/>
      <c r="J147" s="280"/>
      <c r="K147" s="280"/>
      <c r="L147" s="280"/>
    </row>
    <row r="148" spans="3:21" s="3" customFormat="1" x14ac:dyDescent="0.3"/>
    <row r="149" spans="3:21" s="3" customFormat="1" x14ac:dyDescent="0.3"/>
    <row r="150" spans="3:21" s="3" customFormat="1" x14ac:dyDescent="0.3"/>
    <row r="151" spans="3:21" s="3" customFormat="1" x14ac:dyDescent="0.3"/>
    <row r="152" spans="3:21" s="3" customFormat="1" x14ac:dyDescent="0.3"/>
    <row r="153" spans="3:21" s="3" customFormat="1" x14ac:dyDescent="0.3"/>
    <row r="154" spans="3:21" s="3" customFormat="1" x14ac:dyDescent="0.3"/>
    <row r="155" spans="3:21" s="3" customFormat="1" x14ac:dyDescent="0.3"/>
    <row r="156" spans="3:21" s="3" customFormat="1" x14ac:dyDescent="0.3"/>
    <row r="157" spans="3:21" s="3" customFormat="1" x14ac:dyDescent="0.3"/>
    <row r="158" spans="3:21" s="3" customFormat="1" x14ac:dyDescent="0.3"/>
    <row r="159" spans="3:21" s="3" customFormat="1" x14ac:dyDescent="0.3"/>
    <row r="160" spans="3:21" s="3" customFormat="1" x14ac:dyDescent="0.3"/>
    <row r="161" s="3" customFormat="1" x14ac:dyDescent="0.3"/>
    <row r="162" s="3" customFormat="1" x14ac:dyDescent="0.3"/>
    <row r="163" s="3" customFormat="1" x14ac:dyDescent="0.3"/>
    <row r="164" s="3" customFormat="1" x14ac:dyDescent="0.3"/>
    <row r="165" s="3" customFormat="1" x14ac:dyDescent="0.3"/>
    <row r="166" s="3" customFormat="1" x14ac:dyDescent="0.3"/>
    <row r="167" s="3" customFormat="1" x14ac:dyDescent="0.3"/>
    <row r="168" s="3" customFormat="1" x14ac:dyDescent="0.3"/>
    <row r="169" s="3" customFormat="1" x14ac:dyDescent="0.3"/>
    <row r="170" s="3" customFormat="1" x14ac:dyDescent="0.3"/>
    <row r="171" s="3" customFormat="1" x14ac:dyDescent="0.3"/>
    <row r="172" s="3" customFormat="1" x14ac:dyDescent="0.3"/>
    <row r="173" s="3" customFormat="1" x14ac:dyDescent="0.3"/>
    <row r="174" s="3" customFormat="1" x14ac:dyDescent="0.3"/>
    <row r="175" s="3" customFormat="1" x14ac:dyDescent="0.3"/>
    <row r="176" s="3" customFormat="1" x14ac:dyDescent="0.3"/>
    <row r="177" s="3" customFormat="1" x14ac:dyDescent="0.3"/>
    <row r="178" s="3" customFormat="1" x14ac:dyDescent="0.3"/>
    <row r="179" s="3" customFormat="1" x14ac:dyDescent="0.3"/>
    <row r="180" s="3" customFormat="1" x14ac:dyDescent="0.3"/>
    <row r="181" s="3" customFormat="1" x14ac:dyDescent="0.3"/>
    <row r="182" s="3" customFormat="1" x14ac:dyDescent="0.3"/>
    <row r="183" s="3" customFormat="1" x14ac:dyDescent="0.3"/>
    <row r="184" s="3" customFormat="1" x14ac:dyDescent="0.3"/>
    <row r="185" s="3" customFormat="1" x14ac:dyDescent="0.3"/>
    <row r="186" s="3" customFormat="1" x14ac:dyDescent="0.3"/>
    <row r="187" s="3" customFormat="1" x14ac:dyDescent="0.3"/>
    <row r="188" s="3" customFormat="1" x14ac:dyDescent="0.3"/>
    <row r="189" s="3" customFormat="1" x14ac:dyDescent="0.3"/>
    <row r="190" s="3" customFormat="1" x14ac:dyDescent="0.3"/>
    <row r="191" s="3" customFormat="1" x14ac:dyDescent="0.3"/>
    <row r="192" s="3" customFormat="1" x14ac:dyDescent="0.3"/>
    <row r="193" s="3" customFormat="1" x14ac:dyDescent="0.3"/>
    <row r="194" s="3" customFormat="1" x14ac:dyDescent="0.3"/>
    <row r="195" s="3" customFormat="1" x14ac:dyDescent="0.3"/>
    <row r="196" s="3" customFormat="1" x14ac:dyDescent="0.3"/>
    <row r="197" s="3" customFormat="1" x14ac:dyDescent="0.3"/>
    <row r="198" s="3" customFormat="1" x14ac:dyDescent="0.3"/>
    <row r="199" s="3" customFormat="1" x14ac:dyDescent="0.3"/>
    <row r="200" s="3" customFormat="1" x14ac:dyDescent="0.3"/>
    <row r="201" s="3" customFormat="1" x14ac:dyDescent="0.3"/>
    <row r="202" s="3" customFormat="1" x14ac:dyDescent="0.3"/>
    <row r="203" s="3" customFormat="1" x14ac:dyDescent="0.3"/>
    <row r="204" s="3" customFormat="1" x14ac:dyDescent="0.3"/>
    <row r="205" s="3" customFormat="1" x14ac:dyDescent="0.3"/>
    <row r="206" s="3" customFormat="1" x14ac:dyDescent="0.3"/>
    <row r="207" s="3" customFormat="1" x14ac:dyDescent="0.3"/>
    <row r="208" s="3" customFormat="1" x14ac:dyDescent="0.3"/>
    <row r="209" s="3" customFormat="1" x14ac:dyDescent="0.3"/>
    <row r="210" s="3" customFormat="1" x14ac:dyDescent="0.3"/>
    <row r="211" s="3" customFormat="1" x14ac:dyDescent="0.3"/>
    <row r="212" s="3" customFormat="1" x14ac:dyDescent="0.3"/>
    <row r="213" s="3" customFormat="1" x14ac:dyDescent="0.3"/>
    <row r="214" s="3" customFormat="1" x14ac:dyDescent="0.3"/>
    <row r="215" s="3" customFormat="1" x14ac:dyDescent="0.3"/>
    <row r="216" s="3" customFormat="1" x14ac:dyDescent="0.3"/>
    <row r="217" s="3" customFormat="1" x14ac:dyDescent="0.3"/>
    <row r="218" s="3" customFormat="1" x14ac:dyDescent="0.3"/>
    <row r="219" s="3" customFormat="1" x14ac:dyDescent="0.3"/>
    <row r="220" s="3" customFormat="1" x14ac:dyDescent="0.3"/>
    <row r="221" s="3" customFormat="1" x14ac:dyDescent="0.3"/>
    <row r="222" s="3" customFormat="1" x14ac:dyDescent="0.3"/>
    <row r="223" s="3" customFormat="1" x14ac:dyDescent="0.3"/>
    <row r="224" s="3" customFormat="1" x14ac:dyDescent="0.3"/>
    <row r="225" s="3" customFormat="1" x14ac:dyDescent="0.3"/>
    <row r="226" s="3" customFormat="1" x14ac:dyDescent="0.3"/>
    <row r="227" s="3" customFormat="1" x14ac:dyDescent="0.3"/>
    <row r="228" s="3" customFormat="1" x14ac:dyDescent="0.3"/>
    <row r="229" s="3" customFormat="1" x14ac:dyDescent="0.3"/>
    <row r="230" s="3" customFormat="1" x14ac:dyDescent="0.3"/>
    <row r="231" s="3" customFormat="1" x14ac:dyDescent="0.3"/>
    <row r="232" s="3" customFormat="1" x14ac:dyDescent="0.3"/>
    <row r="233" s="3" customFormat="1" x14ac:dyDescent="0.3"/>
    <row r="234" s="3" customFormat="1" x14ac:dyDescent="0.3"/>
    <row r="235" s="3" customFormat="1" x14ac:dyDescent="0.3"/>
    <row r="236" s="3" customFormat="1" x14ac:dyDescent="0.3"/>
    <row r="237" s="3" customFormat="1" x14ac:dyDescent="0.3"/>
    <row r="238" s="3" customFormat="1" x14ac:dyDescent="0.3"/>
    <row r="239" s="3" customFormat="1" x14ac:dyDescent="0.3"/>
    <row r="240" s="3" customFormat="1" x14ac:dyDescent="0.3"/>
    <row r="241" spans="3:21" s="3" customFormat="1" x14ac:dyDescent="0.3"/>
    <row r="242" spans="3:21" s="3" customFormat="1" x14ac:dyDescent="0.3"/>
    <row r="243" spans="3:21" s="3" customFormat="1" x14ac:dyDescent="0.3"/>
    <row r="244" spans="3:21" s="3" customFormat="1" x14ac:dyDescent="0.3"/>
    <row r="245" spans="3:21" s="3" customFormat="1" x14ac:dyDescent="0.3"/>
    <row r="246" spans="3:21" s="3" customFormat="1" x14ac:dyDescent="0.3"/>
    <row r="247" spans="3:21" s="3" customFormat="1" x14ac:dyDescent="0.3"/>
    <row r="248" spans="3:21" s="3" customFormat="1" x14ac:dyDescent="0.3"/>
    <row r="249" spans="3:21" s="3" customFormat="1" x14ac:dyDescent="0.3"/>
    <row r="250" spans="3:21" x14ac:dyDescent="0.3"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</row>
    <row r="251" spans="3:21" x14ac:dyDescent="0.3">
      <c r="M251" s="3"/>
      <c r="N251" s="3"/>
      <c r="O251" s="3"/>
      <c r="P251" s="3"/>
      <c r="Q251" s="3"/>
      <c r="R251" s="3"/>
      <c r="S251" s="3"/>
      <c r="T251" s="3"/>
      <c r="U251" s="3"/>
    </row>
    <row r="252" spans="3:21" x14ac:dyDescent="0.3">
      <c r="M252" s="3"/>
      <c r="N252" s="3"/>
      <c r="O252" s="3"/>
      <c r="P252" s="3"/>
      <c r="Q252" s="3"/>
      <c r="R252" s="3"/>
      <c r="S252" s="3"/>
      <c r="T252" s="3"/>
      <c r="U252" s="3"/>
    </row>
    <row r="253" spans="3:21" x14ac:dyDescent="0.3">
      <c r="M253" s="3"/>
      <c r="N253" s="3"/>
      <c r="O253" s="3"/>
      <c r="P253" s="3"/>
      <c r="Q253" s="3"/>
      <c r="R253" s="3"/>
      <c r="S253" s="3"/>
      <c r="T253" s="3"/>
      <c r="U253" s="3"/>
    </row>
    <row r="254" spans="3:21" x14ac:dyDescent="0.3">
      <c r="M254" s="3"/>
      <c r="N254" s="3"/>
      <c r="O254" s="3"/>
      <c r="P254" s="3"/>
      <c r="Q254" s="3"/>
      <c r="R254" s="3"/>
      <c r="S254" s="3"/>
      <c r="T254" s="3"/>
      <c r="U254" s="3"/>
    </row>
    <row r="255" spans="3:21" x14ac:dyDescent="0.3">
      <c r="M255" s="3"/>
      <c r="N255" s="3"/>
      <c r="O255" s="3"/>
      <c r="P255" s="3"/>
      <c r="Q255" s="3"/>
      <c r="R255" s="3"/>
      <c r="S255" s="3"/>
      <c r="T255" s="3"/>
      <c r="U255" s="3"/>
    </row>
    <row r="256" spans="3:21" x14ac:dyDescent="0.3">
      <c r="M256" s="3"/>
      <c r="N256" s="3"/>
      <c r="O256" s="3"/>
      <c r="P256" s="3"/>
      <c r="Q256" s="3"/>
      <c r="R256" s="3"/>
      <c r="S256" s="3"/>
      <c r="T256" s="3"/>
      <c r="U256" s="3"/>
    </row>
    <row r="257" spans="13:21" x14ac:dyDescent="0.3">
      <c r="M257" s="3"/>
      <c r="N257" s="3"/>
      <c r="O257" s="3"/>
      <c r="P257" s="3"/>
      <c r="Q257" s="3"/>
      <c r="R257" s="3"/>
      <c r="S257" s="3"/>
      <c r="T257" s="3"/>
      <c r="U257" s="3"/>
    </row>
    <row r="258" spans="13:21" x14ac:dyDescent="0.3">
      <c r="M258" s="3"/>
      <c r="N258" s="3"/>
      <c r="O258" s="3"/>
      <c r="P258" s="3"/>
      <c r="Q258" s="3"/>
      <c r="R258" s="3"/>
      <c r="S258" s="3"/>
      <c r="T258" s="3"/>
      <c r="U258" s="3"/>
    </row>
    <row r="259" spans="13:21" x14ac:dyDescent="0.3">
      <c r="M259" s="3"/>
      <c r="N259" s="3"/>
      <c r="O259" s="3"/>
      <c r="P259" s="3"/>
      <c r="Q259" s="3"/>
      <c r="R259" s="3"/>
      <c r="S259" s="3"/>
      <c r="T259" s="3"/>
      <c r="U259" s="3"/>
    </row>
    <row r="260" spans="13:21" x14ac:dyDescent="0.3">
      <c r="M260" s="3"/>
      <c r="N260" s="3"/>
      <c r="O260" s="3"/>
      <c r="P260" s="3"/>
      <c r="Q260" s="3"/>
      <c r="R260" s="3"/>
      <c r="S260" s="3"/>
      <c r="T260" s="3"/>
      <c r="U260" s="3"/>
    </row>
    <row r="261" spans="13:21" x14ac:dyDescent="0.3">
      <c r="M261" s="3"/>
      <c r="N261" s="3"/>
      <c r="O261" s="3"/>
      <c r="P261" s="3"/>
      <c r="Q261" s="3"/>
      <c r="R261" s="3"/>
      <c r="S261" s="3"/>
      <c r="T261" s="3"/>
      <c r="U261" s="3"/>
    </row>
    <row r="262" spans="13:21" x14ac:dyDescent="0.3">
      <c r="M262" s="3"/>
      <c r="N262" s="3"/>
      <c r="O262" s="3"/>
      <c r="P262" s="3"/>
      <c r="Q262" s="3"/>
      <c r="R262" s="3"/>
      <c r="S262" s="3"/>
      <c r="T262" s="3"/>
      <c r="U262" s="3"/>
    </row>
    <row r="263" spans="13:21" x14ac:dyDescent="0.3">
      <c r="M263" s="3"/>
      <c r="N263" s="3"/>
      <c r="O263" s="3"/>
      <c r="P263" s="3"/>
      <c r="Q263" s="3"/>
      <c r="R263" s="3"/>
      <c r="S263" s="3"/>
      <c r="T263" s="3"/>
      <c r="U263" s="3"/>
    </row>
    <row r="264" spans="13:21" x14ac:dyDescent="0.3">
      <c r="M264" s="3"/>
      <c r="N264" s="3"/>
      <c r="O264" s="3"/>
      <c r="P264" s="3"/>
      <c r="Q264" s="3"/>
      <c r="R264" s="3"/>
      <c r="S264" s="3"/>
      <c r="T264" s="3"/>
      <c r="U264" s="3"/>
    </row>
    <row r="265" spans="13:21" x14ac:dyDescent="0.3">
      <c r="M265" s="3"/>
      <c r="N265" s="3"/>
      <c r="O265" s="3"/>
      <c r="P265" s="3"/>
      <c r="Q265" s="3"/>
      <c r="R265" s="3"/>
      <c r="S265" s="3"/>
      <c r="T265" s="3"/>
      <c r="U265" s="3"/>
    </row>
    <row r="266" spans="13:21" x14ac:dyDescent="0.3">
      <c r="M266" s="3"/>
      <c r="N266" s="3"/>
      <c r="O266" s="3"/>
      <c r="P266" s="3"/>
      <c r="Q266" s="3"/>
      <c r="R266" s="3"/>
      <c r="S266" s="3"/>
      <c r="T266" s="3"/>
      <c r="U266" s="3"/>
    </row>
    <row r="267" spans="13:21" x14ac:dyDescent="0.3">
      <c r="M267" s="3"/>
      <c r="N267" s="3"/>
      <c r="O267" s="3"/>
      <c r="P267" s="3"/>
      <c r="Q267" s="3"/>
      <c r="R267" s="3"/>
      <c r="S267" s="3"/>
      <c r="T267" s="3"/>
      <c r="U267" s="3"/>
    </row>
    <row r="268" spans="13:21" x14ac:dyDescent="0.3">
      <c r="M268" s="3"/>
      <c r="N268" s="3"/>
      <c r="O268" s="3"/>
      <c r="P268" s="3"/>
      <c r="Q268" s="3"/>
      <c r="R268" s="3"/>
      <c r="S268" s="3"/>
      <c r="T268" s="3"/>
      <c r="U268" s="3"/>
    </row>
    <row r="269" spans="13:21" x14ac:dyDescent="0.3">
      <c r="M269" s="3"/>
      <c r="N269" s="3"/>
      <c r="O269" s="3"/>
      <c r="P269" s="3"/>
      <c r="Q269" s="3"/>
      <c r="R269" s="3"/>
      <c r="S269" s="3"/>
      <c r="T269" s="3"/>
      <c r="U269" s="3"/>
    </row>
    <row r="270" spans="13:21" x14ac:dyDescent="0.3">
      <c r="M270" s="3"/>
      <c r="N270" s="3"/>
      <c r="O270" s="3"/>
      <c r="P270" s="3"/>
      <c r="Q270" s="3"/>
      <c r="R270" s="3"/>
      <c r="S270" s="3"/>
      <c r="T270" s="3"/>
      <c r="U270" s="3"/>
    </row>
    <row r="271" spans="13:21" x14ac:dyDescent="0.3">
      <c r="M271" s="3"/>
      <c r="N271" s="3"/>
      <c r="O271" s="3"/>
      <c r="P271" s="3"/>
      <c r="Q271" s="3"/>
      <c r="R271" s="3"/>
      <c r="S271" s="3"/>
      <c r="T271" s="3"/>
      <c r="U271" s="3"/>
    </row>
    <row r="272" spans="13:21" x14ac:dyDescent="0.3">
      <c r="M272" s="3"/>
      <c r="N272" s="3"/>
      <c r="O272" s="3"/>
      <c r="P272" s="3"/>
      <c r="Q272" s="3"/>
      <c r="R272" s="3"/>
      <c r="S272" s="3"/>
      <c r="T272" s="3"/>
      <c r="U272" s="3"/>
    </row>
    <row r="273" spans="13:21" x14ac:dyDescent="0.3">
      <c r="M273" s="3"/>
      <c r="N273" s="3"/>
      <c r="O273" s="3"/>
      <c r="P273" s="3"/>
      <c r="Q273" s="3"/>
      <c r="R273" s="3"/>
      <c r="S273" s="3"/>
      <c r="T273" s="3"/>
      <c r="U273" s="3"/>
    </row>
    <row r="274" spans="13:21" x14ac:dyDescent="0.3">
      <c r="M274" s="3"/>
      <c r="N274" s="3"/>
      <c r="O274" s="3"/>
      <c r="P274" s="3"/>
      <c r="Q274" s="3"/>
      <c r="R274" s="3"/>
      <c r="S274" s="3"/>
      <c r="T274" s="3"/>
      <c r="U274" s="3"/>
    </row>
    <row r="275" spans="13:21" x14ac:dyDescent="0.3">
      <c r="M275" s="3"/>
      <c r="N275" s="3"/>
      <c r="O275" s="3"/>
      <c r="P275" s="3"/>
      <c r="Q275" s="3"/>
      <c r="R275" s="3"/>
      <c r="S275" s="3"/>
      <c r="T275" s="3"/>
      <c r="U275" s="3"/>
    </row>
    <row r="276" spans="13:21" x14ac:dyDescent="0.3">
      <c r="M276" s="3"/>
      <c r="N276" s="3"/>
      <c r="O276" s="3"/>
      <c r="P276" s="3"/>
      <c r="Q276" s="3"/>
      <c r="R276" s="3"/>
      <c r="S276" s="3"/>
      <c r="T276" s="3"/>
      <c r="U276" s="3"/>
    </row>
    <row r="277" spans="13:21" x14ac:dyDescent="0.3">
      <c r="M277" s="3"/>
      <c r="N277" s="3"/>
      <c r="O277" s="3"/>
      <c r="P277" s="3"/>
      <c r="Q277" s="3"/>
      <c r="R277" s="3"/>
      <c r="S277" s="3"/>
      <c r="T277" s="3"/>
      <c r="U277" s="3"/>
    </row>
    <row r="278" spans="13:21" x14ac:dyDescent="0.3">
      <c r="M278" s="3"/>
      <c r="N278" s="3"/>
      <c r="O278" s="3"/>
      <c r="P278" s="3"/>
      <c r="Q278" s="3"/>
      <c r="R278" s="3"/>
      <c r="S278" s="3"/>
      <c r="T278" s="3"/>
      <c r="U278" s="3"/>
    </row>
    <row r="279" spans="13:21" x14ac:dyDescent="0.3">
      <c r="M279" s="3"/>
      <c r="N279" s="3"/>
      <c r="O279" s="3"/>
      <c r="P279" s="3"/>
      <c r="Q279" s="3"/>
      <c r="R279" s="3"/>
      <c r="S279" s="3"/>
      <c r="T279" s="3"/>
      <c r="U279" s="3"/>
    </row>
    <row r="280" spans="13:21" x14ac:dyDescent="0.3">
      <c r="M280" s="3"/>
      <c r="N280" s="3"/>
      <c r="O280" s="3"/>
      <c r="P280" s="3"/>
      <c r="Q280" s="3"/>
      <c r="R280" s="3"/>
      <c r="S280" s="3"/>
      <c r="T280" s="3"/>
      <c r="U280" s="3"/>
    </row>
    <row r="281" spans="13:21" x14ac:dyDescent="0.3">
      <c r="M281" s="3"/>
      <c r="N281" s="3"/>
      <c r="O281" s="3"/>
      <c r="P281" s="3"/>
      <c r="Q281" s="3"/>
      <c r="R281" s="3"/>
      <c r="S281" s="3"/>
      <c r="T281" s="3"/>
      <c r="U281" s="3"/>
    </row>
    <row r="282" spans="13:21" x14ac:dyDescent="0.3">
      <c r="M282" s="3"/>
      <c r="N282" s="3"/>
      <c r="O282" s="3"/>
      <c r="P282" s="3"/>
      <c r="Q282" s="3"/>
      <c r="R282" s="3"/>
      <c r="S282" s="3"/>
      <c r="T282" s="3"/>
      <c r="U282" s="3"/>
    </row>
    <row r="283" spans="13:21" x14ac:dyDescent="0.3">
      <c r="M283" s="3"/>
      <c r="N283" s="3"/>
      <c r="O283" s="3"/>
      <c r="P283" s="3"/>
      <c r="Q283" s="3"/>
      <c r="R283" s="3"/>
      <c r="S283" s="3"/>
      <c r="T283" s="3"/>
      <c r="U283" s="3"/>
    </row>
    <row r="284" spans="13:21" x14ac:dyDescent="0.3">
      <c r="M284" s="3"/>
      <c r="N284" s="3"/>
      <c r="O284" s="3"/>
      <c r="P284" s="3"/>
      <c r="Q284" s="3"/>
      <c r="R284" s="3"/>
      <c r="S284" s="3"/>
      <c r="T284" s="3"/>
      <c r="U284" s="3"/>
    </row>
    <row r="285" spans="13:21" x14ac:dyDescent="0.3">
      <c r="M285" s="3"/>
      <c r="N285" s="3"/>
      <c r="O285" s="3"/>
      <c r="P285" s="3"/>
      <c r="Q285" s="3"/>
      <c r="R285" s="3"/>
      <c r="S285" s="3"/>
      <c r="T285" s="3"/>
      <c r="U285" s="3"/>
    </row>
    <row r="286" spans="13:21" x14ac:dyDescent="0.3">
      <c r="M286" s="3"/>
      <c r="N286" s="3"/>
      <c r="O286" s="3"/>
      <c r="P286" s="3"/>
      <c r="Q286" s="3"/>
      <c r="R286" s="3"/>
      <c r="S286" s="3"/>
      <c r="T286" s="3"/>
      <c r="U286" s="3"/>
    </row>
    <row r="287" spans="13:21" x14ac:dyDescent="0.3">
      <c r="M287" s="3"/>
      <c r="N287" s="3"/>
      <c r="O287" s="3"/>
      <c r="P287" s="3"/>
      <c r="Q287" s="3"/>
      <c r="R287" s="3"/>
      <c r="S287" s="3"/>
      <c r="T287" s="3"/>
      <c r="U287" s="3"/>
    </row>
    <row r="288" spans="13:21" x14ac:dyDescent="0.3">
      <c r="M288" s="3"/>
      <c r="N288" s="3"/>
      <c r="O288" s="3"/>
      <c r="P288" s="3"/>
      <c r="Q288" s="3"/>
      <c r="R288" s="3"/>
      <c r="S288" s="3"/>
      <c r="T288" s="3"/>
      <c r="U288" s="3"/>
    </row>
    <row r="289" spans="13:21" x14ac:dyDescent="0.3">
      <c r="M289" s="3"/>
      <c r="N289" s="3"/>
      <c r="O289" s="3"/>
      <c r="P289" s="3"/>
      <c r="Q289" s="3"/>
      <c r="R289" s="3"/>
      <c r="S289" s="3"/>
      <c r="T289" s="3"/>
      <c r="U289" s="3"/>
    </row>
    <row r="290" spans="13:21" x14ac:dyDescent="0.3">
      <c r="M290" s="3"/>
      <c r="N290" s="3"/>
      <c r="O290" s="3"/>
      <c r="P290" s="3"/>
      <c r="Q290" s="3"/>
      <c r="R290" s="3"/>
      <c r="S290" s="3"/>
      <c r="T290" s="3"/>
      <c r="U290" s="3"/>
    </row>
    <row r="291" spans="13:21" x14ac:dyDescent="0.3">
      <c r="M291" s="3"/>
      <c r="N291" s="3"/>
      <c r="O291" s="3"/>
      <c r="P291" s="3"/>
      <c r="Q291" s="3"/>
      <c r="R291" s="3"/>
      <c r="S291" s="3"/>
      <c r="T291" s="3"/>
      <c r="U291" s="3"/>
    </row>
    <row r="292" spans="13:21" x14ac:dyDescent="0.3">
      <c r="M292" s="3"/>
      <c r="N292" s="3"/>
      <c r="O292" s="3"/>
      <c r="P292" s="3"/>
      <c r="Q292" s="3"/>
      <c r="R292" s="3"/>
      <c r="S292" s="3"/>
      <c r="T292" s="3"/>
      <c r="U292" s="3"/>
    </row>
    <row r="293" spans="13:21" x14ac:dyDescent="0.3">
      <c r="M293" s="3"/>
      <c r="N293" s="3"/>
      <c r="O293" s="3"/>
      <c r="P293" s="3"/>
      <c r="Q293" s="3"/>
      <c r="R293" s="3"/>
      <c r="S293" s="3"/>
      <c r="T293" s="3"/>
      <c r="U293" s="3"/>
    </row>
    <row r="294" spans="13:21" x14ac:dyDescent="0.3">
      <c r="M294" s="3"/>
      <c r="N294" s="3"/>
      <c r="O294" s="3"/>
      <c r="P294" s="3"/>
      <c r="Q294" s="3"/>
      <c r="R294" s="3"/>
      <c r="S294" s="3"/>
      <c r="T294" s="3"/>
      <c r="U294" s="3"/>
    </row>
    <row r="295" spans="13:21" x14ac:dyDescent="0.3">
      <c r="M295" s="3"/>
      <c r="N295" s="3"/>
      <c r="O295" s="3"/>
      <c r="P295" s="3"/>
      <c r="Q295" s="3"/>
      <c r="R295" s="3"/>
      <c r="S295" s="3"/>
      <c r="T295" s="3"/>
      <c r="U295" s="3"/>
    </row>
    <row r="296" spans="13:21" x14ac:dyDescent="0.3">
      <c r="M296" s="3"/>
      <c r="N296" s="3"/>
      <c r="O296" s="3"/>
      <c r="P296" s="3"/>
      <c r="Q296" s="3"/>
      <c r="R296" s="3"/>
      <c r="S296" s="3"/>
      <c r="T296" s="3"/>
      <c r="U296" s="3"/>
    </row>
    <row r="297" spans="13:21" x14ac:dyDescent="0.3">
      <c r="M297" s="3"/>
      <c r="N297" s="3"/>
      <c r="O297" s="3"/>
      <c r="P297" s="3"/>
      <c r="Q297" s="3"/>
      <c r="R297" s="3"/>
      <c r="S297" s="3"/>
      <c r="T297" s="3"/>
      <c r="U297" s="3"/>
    </row>
    <row r="298" spans="13:21" x14ac:dyDescent="0.3">
      <c r="M298" s="3"/>
      <c r="N298" s="3"/>
      <c r="O298" s="3"/>
      <c r="P298" s="3"/>
      <c r="Q298" s="3"/>
      <c r="R298" s="3"/>
      <c r="S298" s="3"/>
      <c r="T298" s="3"/>
      <c r="U298" s="3"/>
    </row>
    <row r="299" spans="13:21" x14ac:dyDescent="0.3">
      <c r="M299" s="3"/>
      <c r="N299" s="3"/>
      <c r="O299" s="3"/>
      <c r="P299" s="3"/>
      <c r="Q299" s="3"/>
      <c r="R299" s="3"/>
      <c r="S299" s="3"/>
      <c r="T299" s="3"/>
      <c r="U299" s="3"/>
    </row>
    <row r="300" spans="13:21" x14ac:dyDescent="0.3">
      <c r="M300" s="3"/>
      <c r="N300" s="3"/>
      <c r="O300" s="3"/>
      <c r="P300" s="3"/>
      <c r="Q300" s="3"/>
      <c r="R300" s="3"/>
      <c r="S300" s="3"/>
      <c r="T300" s="3"/>
      <c r="U300" s="3"/>
    </row>
    <row r="301" spans="13:21" x14ac:dyDescent="0.3">
      <c r="M301" s="3"/>
      <c r="N301" s="3"/>
      <c r="O301" s="3"/>
      <c r="P301" s="3"/>
      <c r="Q301" s="3"/>
      <c r="R301" s="3"/>
      <c r="S301" s="3"/>
      <c r="T301" s="3"/>
      <c r="U301" s="3"/>
    </row>
    <row r="302" spans="13:21" x14ac:dyDescent="0.3">
      <c r="M302" s="3"/>
      <c r="N302" s="3"/>
      <c r="O302" s="3"/>
      <c r="P302" s="3"/>
      <c r="Q302" s="3"/>
      <c r="R302" s="3"/>
      <c r="S302" s="3"/>
      <c r="T302" s="3"/>
      <c r="U302" s="3"/>
    </row>
    <row r="303" spans="13:21" x14ac:dyDescent="0.3">
      <c r="M303" s="3"/>
      <c r="N303" s="3"/>
      <c r="O303" s="3"/>
      <c r="P303" s="3"/>
      <c r="Q303" s="3"/>
      <c r="R303" s="3"/>
      <c r="S303" s="3"/>
      <c r="T303" s="3"/>
      <c r="U303" s="3"/>
    </row>
    <row r="304" spans="13:21" x14ac:dyDescent="0.3">
      <c r="M304" s="3"/>
      <c r="N304" s="3"/>
      <c r="O304" s="3"/>
      <c r="P304" s="3"/>
      <c r="Q304" s="3"/>
      <c r="R304" s="3"/>
      <c r="S304" s="3"/>
      <c r="T304" s="3"/>
      <c r="U304" s="3"/>
    </row>
    <row r="305" spans="13:21" x14ac:dyDescent="0.3">
      <c r="M305" s="3"/>
      <c r="N305" s="3"/>
      <c r="O305" s="3"/>
      <c r="P305" s="3"/>
      <c r="Q305" s="3"/>
      <c r="R305" s="3"/>
      <c r="S305" s="3"/>
      <c r="T305" s="3"/>
      <c r="U305" s="3"/>
    </row>
    <row r="306" spans="13:21" x14ac:dyDescent="0.3">
      <c r="M306" s="3"/>
      <c r="N306" s="3"/>
      <c r="O306" s="3"/>
      <c r="P306" s="3"/>
      <c r="Q306" s="3"/>
      <c r="R306" s="3"/>
      <c r="S306" s="3"/>
      <c r="T306" s="3"/>
      <c r="U306" s="3"/>
    </row>
    <row r="307" spans="13:21" x14ac:dyDescent="0.3">
      <c r="M307" s="3"/>
      <c r="N307" s="3"/>
      <c r="O307" s="3"/>
      <c r="P307" s="3"/>
      <c r="Q307" s="3"/>
      <c r="R307" s="3"/>
      <c r="S307" s="3"/>
      <c r="T307" s="3"/>
      <c r="U307" s="3"/>
    </row>
    <row r="308" spans="13:21" x14ac:dyDescent="0.3">
      <c r="M308" s="3"/>
      <c r="N308" s="3"/>
      <c r="O308" s="3"/>
      <c r="P308" s="3"/>
      <c r="Q308" s="3"/>
      <c r="R308" s="3"/>
      <c r="S308" s="3"/>
      <c r="T308" s="3"/>
      <c r="U308" s="3"/>
    </row>
    <row r="309" spans="13:21" x14ac:dyDescent="0.3">
      <c r="M309" s="3"/>
      <c r="N309" s="3"/>
      <c r="O309" s="3"/>
      <c r="P309" s="3"/>
      <c r="Q309" s="3"/>
      <c r="R309" s="3"/>
      <c r="S309" s="3"/>
      <c r="T309" s="3"/>
      <c r="U309" s="3"/>
    </row>
    <row r="310" spans="13:21" x14ac:dyDescent="0.3">
      <c r="M310" s="3"/>
      <c r="N310" s="3"/>
      <c r="O310" s="3"/>
      <c r="P310" s="3"/>
      <c r="Q310" s="3"/>
      <c r="R310" s="3"/>
      <c r="S310" s="3"/>
      <c r="T310" s="3"/>
      <c r="U310" s="3"/>
    </row>
    <row r="311" spans="13:21" x14ac:dyDescent="0.3">
      <c r="M311" s="3"/>
      <c r="N311" s="3"/>
      <c r="O311" s="3"/>
      <c r="P311" s="3"/>
      <c r="Q311" s="3"/>
      <c r="R311" s="3"/>
      <c r="S311" s="3"/>
      <c r="T311" s="3"/>
      <c r="U311" s="3"/>
    </row>
    <row r="312" spans="13:21" x14ac:dyDescent="0.3">
      <c r="M312" s="3"/>
      <c r="N312" s="3"/>
      <c r="O312" s="3"/>
      <c r="P312" s="3"/>
      <c r="Q312" s="3"/>
      <c r="R312" s="3"/>
      <c r="S312" s="3"/>
      <c r="T312" s="3"/>
      <c r="U312" s="3"/>
    </row>
    <row r="313" spans="13:21" x14ac:dyDescent="0.3">
      <c r="M313" s="3"/>
      <c r="N313" s="3"/>
      <c r="O313" s="3"/>
      <c r="P313" s="3"/>
      <c r="Q313" s="3"/>
      <c r="R313" s="3"/>
      <c r="S313" s="3"/>
      <c r="T313" s="3"/>
      <c r="U313" s="3"/>
    </row>
    <row r="314" spans="13:21" x14ac:dyDescent="0.3">
      <c r="M314" s="3"/>
      <c r="N314" s="3"/>
      <c r="O314" s="3"/>
      <c r="P314" s="3"/>
      <c r="Q314" s="3"/>
      <c r="R314" s="3"/>
      <c r="S314" s="3"/>
      <c r="T314" s="3"/>
      <c r="U314" s="3"/>
    </row>
    <row r="315" spans="13:21" x14ac:dyDescent="0.3">
      <c r="M315" s="3"/>
      <c r="N315" s="3"/>
      <c r="O315" s="3"/>
      <c r="P315" s="3"/>
      <c r="Q315" s="3"/>
      <c r="R315" s="3"/>
      <c r="S315" s="3"/>
      <c r="T315" s="3"/>
      <c r="U315" s="3"/>
    </row>
    <row r="316" spans="13:21" x14ac:dyDescent="0.3">
      <c r="M316" s="3"/>
      <c r="N316" s="3"/>
      <c r="O316" s="3"/>
      <c r="P316" s="3"/>
      <c r="Q316" s="3"/>
      <c r="R316" s="3"/>
      <c r="S316" s="3"/>
      <c r="T316" s="3"/>
      <c r="U316" s="3"/>
    </row>
    <row r="317" spans="13:21" x14ac:dyDescent="0.3">
      <c r="M317" s="3"/>
      <c r="N317" s="3"/>
      <c r="O317" s="3"/>
      <c r="P317" s="3"/>
      <c r="Q317" s="3"/>
      <c r="R317" s="3"/>
      <c r="S317" s="3"/>
      <c r="T317" s="3"/>
      <c r="U317" s="3"/>
    </row>
    <row r="318" spans="13:21" x14ac:dyDescent="0.3">
      <c r="M318" s="3"/>
      <c r="N318" s="3"/>
      <c r="O318" s="3"/>
      <c r="P318" s="3"/>
      <c r="Q318" s="3"/>
      <c r="R318" s="3"/>
      <c r="S318" s="3"/>
      <c r="T318" s="3"/>
      <c r="U318" s="3"/>
    </row>
    <row r="319" spans="13:21" x14ac:dyDescent="0.3">
      <c r="M319" s="3"/>
      <c r="N319" s="3"/>
      <c r="O319" s="3"/>
      <c r="P319" s="3"/>
      <c r="Q319" s="3"/>
      <c r="R319" s="3"/>
      <c r="S319" s="3"/>
      <c r="T319" s="3"/>
      <c r="U319" s="3"/>
    </row>
    <row r="320" spans="13:21" x14ac:dyDescent="0.3">
      <c r="M320" s="3"/>
      <c r="N320" s="3"/>
      <c r="O320" s="3"/>
      <c r="P320" s="3"/>
      <c r="Q320" s="3"/>
      <c r="R320" s="3"/>
      <c r="S320" s="3"/>
      <c r="T320" s="3"/>
      <c r="U320" s="3"/>
    </row>
    <row r="321" spans="13:21" x14ac:dyDescent="0.3">
      <c r="M321" s="3"/>
      <c r="N321" s="3"/>
      <c r="O321" s="3"/>
      <c r="P321" s="3"/>
      <c r="Q321" s="3"/>
      <c r="R321" s="3"/>
      <c r="S321" s="3"/>
      <c r="T321" s="3"/>
      <c r="U321" s="3"/>
    </row>
    <row r="322" spans="13:21" x14ac:dyDescent="0.3">
      <c r="M322" s="3"/>
      <c r="N322" s="3"/>
      <c r="O322" s="3"/>
      <c r="P322" s="3"/>
      <c r="Q322" s="3"/>
      <c r="R322" s="3"/>
      <c r="S322" s="3"/>
      <c r="T322" s="3"/>
      <c r="U322" s="3"/>
    </row>
    <row r="323" spans="13:21" x14ac:dyDescent="0.3">
      <c r="M323" s="3"/>
      <c r="N323" s="3"/>
      <c r="O323" s="3"/>
      <c r="P323" s="3"/>
      <c r="Q323" s="3"/>
      <c r="R323" s="3"/>
      <c r="S323" s="3"/>
      <c r="T323" s="3"/>
      <c r="U323" s="3"/>
    </row>
    <row r="324" spans="13:21" x14ac:dyDescent="0.3">
      <c r="M324" s="3"/>
      <c r="N324" s="3"/>
      <c r="O324" s="3"/>
      <c r="P324" s="3"/>
      <c r="Q324" s="3"/>
      <c r="R324" s="3"/>
      <c r="S324" s="3"/>
      <c r="T324" s="3"/>
      <c r="U324" s="3"/>
    </row>
    <row r="325" spans="13:21" x14ac:dyDescent="0.3">
      <c r="M325" s="3"/>
      <c r="N325" s="3"/>
      <c r="O325" s="3"/>
      <c r="P325" s="3"/>
      <c r="Q325" s="3"/>
      <c r="R325" s="3"/>
      <c r="S325" s="3"/>
      <c r="T325" s="3"/>
      <c r="U325" s="3"/>
    </row>
    <row r="326" spans="13:21" x14ac:dyDescent="0.3">
      <c r="M326" s="3"/>
      <c r="N326" s="3"/>
      <c r="O326" s="3"/>
      <c r="P326" s="3"/>
      <c r="Q326" s="3"/>
      <c r="R326" s="3"/>
      <c r="S326" s="3"/>
      <c r="T326" s="3"/>
      <c r="U326" s="3"/>
    </row>
    <row r="327" spans="13:21" x14ac:dyDescent="0.3">
      <c r="M327" s="3"/>
      <c r="N327" s="3"/>
      <c r="O327" s="3"/>
      <c r="P327" s="3"/>
      <c r="Q327" s="3"/>
      <c r="R327" s="3"/>
      <c r="S327" s="3"/>
      <c r="T327" s="3"/>
      <c r="U327" s="3"/>
    </row>
    <row r="328" spans="13:21" x14ac:dyDescent="0.3">
      <c r="M328" s="3"/>
      <c r="N328" s="3"/>
      <c r="O328" s="3"/>
      <c r="P328" s="3"/>
      <c r="Q328" s="3"/>
      <c r="R328" s="3"/>
      <c r="S328" s="3"/>
      <c r="T328" s="3"/>
      <c r="U328" s="3"/>
    </row>
    <row r="329" spans="13:21" x14ac:dyDescent="0.3">
      <c r="M329" s="3"/>
      <c r="N329" s="3"/>
      <c r="O329" s="3"/>
      <c r="P329" s="3"/>
      <c r="Q329" s="3"/>
      <c r="R329" s="3"/>
      <c r="S329" s="3"/>
      <c r="T329" s="3"/>
      <c r="U329" s="3"/>
    </row>
    <row r="330" spans="13:21" x14ac:dyDescent="0.3">
      <c r="M330" s="3"/>
      <c r="N330" s="3"/>
      <c r="O330" s="3"/>
      <c r="P330" s="3"/>
      <c r="Q330" s="3"/>
      <c r="R330" s="3"/>
      <c r="S330" s="3"/>
      <c r="T330" s="3"/>
      <c r="U330" s="3"/>
    </row>
    <row r="331" spans="13:21" x14ac:dyDescent="0.3">
      <c r="M331" s="3"/>
      <c r="N331" s="3"/>
      <c r="O331" s="3"/>
      <c r="P331" s="3"/>
      <c r="Q331" s="3"/>
      <c r="R331" s="3"/>
      <c r="S331" s="3"/>
      <c r="T331" s="3"/>
      <c r="U331" s="3"/>
    </row>
    <row r="332" spans="13:21" x14ac:dyDescent="0.3">
      <c r="M332" s="3"/>
      <c r="N332" s="3"/>
      <c r="O332" s="3"/>
      <c r="P332" s="3"/>
      <c r="Q332" s="3"/>
      <c r="R332" s="3"/>
      <c r="S332" s="3"/>
      <c r="T332" s="3"/>
      <c r="U332" s="3"/>
    </row>
    <row r="333" spans="13:21" x14ac:dyDescent="0.3">
      <c r="M333" s="3"/>
      <c r="N333" s="3"/>
      <c r="O333" s="3"/>
      <c r="P333" s="3"/>
      <c r="Q333" s="3"/>
      <c r="R333" s="3"/>
      <c r="S333" s="3"/>
      <c r="T333" s="3"/>
      <c r="U333" s="3"/>
    </row>
    <row r="334" spans="13:21" x14ac:dyDescent="0.3">
      <c r="M334" s="3"/>
      <c r="N334" s="3"/>
      <c r="O334" s="3"/>
      <c r="P334" s="3"/>
      <c r="Q334" s="3"/>
      <c r="R334" s="3"/>
      <c r="S334" s="3"/>
      <c r="T334" s="3"/>
      <c r="U334" s="3"/>
    </row>
    <row r="335" spans="13:21" x14ac:dyDescent="0.3">
      <c r="M335" s="3"/>
      <c r="N335" s="3"/>
      <c r="O335" s="3"/>
      <c r="P335" s="3"/>
      <c r="Q335" s="3"/>
      <c r="R335" s="3"/>
      <c r="S335" s="3"/>
      <c r="T335" s="3"/>
      <c r="U335" s="3"/>
    </row>
    <row r="336" spans="13:21" x14ac:dyDescent="0.3">
      <c r="M336" s="3"/>
      <c r="N336" s="3"/>
      <c r="O336" s="3"/>
      <c r="P336" s="3"/>
      <c r="Q336" s="3"/>
      <c r="R336" s="3"/>
      <c r="S336" s="3"/>
      <c r="T336" s="3"/>
      <c r="U336" s="3"/>
    </row>
    <row r="337" spans="13:21" x14ac:dyDescent="0.3">
      <c r="M337" s="3"/>
      <c r="N337" s="3"/>
      <c r="O337" s="3"/>
      <c r="P337" s="3"/>
      <c r="Q337" s="3"/>
      <c r="R337" s="3"/>
      <c r="S337" s="3"/>
      <c r="T337" s="3"/>
      <c r="U337" s="3"/>
    </row>
    <row r="338" spans="13:21" x14ac:dyDescent="0.3">
      <c r="M338" s="3"/>
      <c r="N338" s="3"/>
      <c r="O338" s="3"/>
      <c r="P338" s="3"/>
      <c r="Q338" s="3"/>
      <c r="R338" s="3"/>
      <c r="S338" s="3"/>
      <c r="T338" s="3"/>
      <c r="U338" s="3"/>
    </row>
    <row r="339" spans="13:21" x14ac:dyDescent="0.3">
      <c r="M339" s="3"/>
      <c r="N339" s="3"/>
      <c r="O339" s="3"/>
      <c r="P339" s="3"/>
      <c r="Q339" s="3"/>
      <c r="R339" s="3"/>
      <c r="S339" s="3"/>
      <c r="T339" s="3"/>
      <c r="U339" s="3"/>
    </row>
    <row r="340" spans="13:21" x14ac:dyDescent="0.3">
      <c r="M340" s="3"/>
      <c r="N340" s="3"/>
      <c r="O340" s="3"/>
      <c r="P340" s="3"/>
      <c r="Q340" s="3"/>
      <c r="R340" s="3"/>
      <c r="S340" s="3"/>
      <c r="T340" s="3"/>
      <c r="U340" s="3"/>
    </row>
    <row r="341" spans="13:21" x14ac:dyDescent="0.3">
      <c r="M341" s="3"/>
      <c r="N341" s="3"/>
      <c r="O341" s="3"/>
      <c r="P341" s="3"/>
      <c r="Q341" s="3"/>
      <c r="R341" s="3"/>
      <c r="S341" s="3"/>
      <c r="T341" s="3"/>
      <c r="U341" s="3"/>
    </row>
    <row r="342" spans="13:21" x14ac:dyDescent="0.3">
      <c r="M342" s="3"/>
      <c r="N342" s="3"/>
      <c r="O342" s="3"/>
      <c r="P342" s="3"/>
      <c r="Q342" s="3"/>
      <c r="R342" s="3"/>
      <c r="S342" s="3"/>
      <c r="T342" s="3"/>
      <c r="U342" s="3"/>
    </row>
    <row r="343" spans="13:21" x14ac:dyDescent="0.3">
      <c r="M343" s="3"/>
      <c r="N343" s="3"/>
      <c r="O343" s="3"/>
      <c r="P343" s="3"/>
      <c r="Q343" s="3"/>
      <c r="R343" s="3"/>
      <c r="S343" s="3"/>
      <c r="T343" s="3"/>
      <c r="U343" s="3"/>
    </row>
    <row r="344" spans="13:21" x14ac:dyDescent="0.3">
      <c r="M344" s="3"/>
      <c r="N344" s="3"/>
      <c r="O344" s="3"/>
      <c r="P344" s="3"/>
      <c r="Q344" s="3"/>
      <c r="R344" s="3"/>
      <c r="S344" s="3"/>
      <c r="T344" s="3"/>
      <c r="U344" s="3"/>
    </row>
    <row r="345" spans="13:21" x14ac:dyDescent="0.3">
      <c r="M345" s="3"/>
      <c r="N345" s="3"/>
      <c r="O345" s="3"/>
      <c r="P345" s="3"/>
      <c r="Q345" s="3"/>
      <c r="R345" s="3"/>
      <c r="S345" s="3"/>
      <c r="T345" s="3"/>
      <c r="U345" s="3"/>
    </row>
    <row r="346" spans="13:21" x14ac:dyDescent="0.3">
      <c r="M346" s="3"/>
      <c r="N346" s="3"/>
      <c r="O346" s="3"/>
      <c r="P346" s="3"/>
      <c r="Q346" s="3"/>
      <c r="R346" s="3"/>
      <c r="S346" s="3"/>
      <c r="T346" s="3"/>
      <c r="U346" s="3"/>
    </row>
    <row r="347" spans="13:21" x14ac:dyDescent="0.3">
      <c r="M347" s="3"/>
      <c r="N347" s="3"/>
      <c r="O347" s="3"/>
      <c r="P347" s="3"/>
      <c r="Q347" s="3"/>
      <c r="R347" s="3"/>
      <c r="S347" s="3"/>
      <c r="T347" s="3"/>
      <c r="U347" s="3"/>
    </row>
    <row r="348" spans="13:21" x14ac:dyDescent="0.3">
      <c r="M348" s="3"/>
      <c r="N348" s="3"/>
      <c r="O348" s="3"/>
      <c r="P348" s="3"/>
      <c r="Q348" s="3"/>
      <c r="R348" s="3"/>
      <c r="S348" s="3"/>
      <c r="T348" s="3"/>
      <c r="U348" s="3"/>
    </row>
    <row r="349" spans="13:21" x14ac:dyDescent="0.3">
      <c r="M349" s="3"/>
      <c r="N349" s="3"/>
      <c r="O349" s="3"/>
      <c r="P349" s="3"/>
      <c r="Q349" s="3"/>
      <c r="R349" s="3"/>
      <c r="S349" s="3"/>
      <c r="T349" s="3"/>
      <c r="U349" s="3"/>
    </row>
    <row r="350" spans="13:21" x14ac:dyDescent="0.3">
      <c r="M350" s="3"/>
      <c r="N350" s="3"/>
      <c r="O350" s="3"/>
      <c r="P350" s="3"/>
      <c r="Q350" s="3"/>
      <c r="R350" s="3"/>
      <c r="S350" s="3"/>
      <c r="T350" s="3"/>
      <c r="U350" s="3"/>
    </row>
    <row r="351" spans="13:21" x14ac:dyDescent="0.3">
      <c r="M351" s="3"/>
      <c r="N351" s="3"/>
      <c r="O351" s="3"/>
      <c r="P351" s="3"/>
      <c r="Q351" s="3"/>
      <c r="R351" s="3"/>
      <c r="S351" s="3"/>
      <c r="T351" s="3"/>
      <c r="U351" s="3"/>
    </row>
    <row r="352" spans="13:21" x14ac:dyDescent="0.3">
      <c r="M352" s="3"/>
      <c r="N352" s="3"/>
      <c r="O352" s="3"/>
      <c r="P352" s="3"/>
      <c r="Q352" s="3"/>
      <c r="R352" s="3"/>
      <c r="S352" s="3"/>
      <c r="T352" s="3"/>
      <c r="U352" s="3"/>
    </row>
    <row r="353" spans="13:21" x14ac:dyDescent="0.3">
      <c r="M353" s="3"/>
      <c r="N353" s="3"/>
      <c r="O353" s="3"/>
      <c r="P353" s="3"/>
      <c r="Q353" s="3"/>
      <c r="R353" s="3"/>
      <c r="S353" s="3"/>
      <c r="T353" s="3"/>
      <c r="U353" s="3"/>
    </row>
    <row r="354" spans="13:21" x14ac:dyDescent="0.3">
      <c r="M354" s="3"/>
      <c r="N354" s="3"/>
      <c r="O354" s="3"/>
      <c r="P354" s="3"/>
      <c r="Q354" s="3"/>
      <c r="R354" s="3"/>
      <c r="S354" s="3"/>
      <c r="T354" s="3"/>
      <c r="U354" s="3"/>
    </row>
    <row r="355" spans="13:21" x14ac:dyDescent="0.3">
      <c r="M355" s="3"/>
      <c r="N355" s="3"/>
      <c r="O355" s="3"/>
      <c r="P355" s="3"/>
      <c r="Q355" s="3"/>
      <c r="R355" s="3"/>
      <c r="S355" s="3"/>
      <c r="T355" s="3"/>
      <c r="U355" s="3"/>
    </row>
    <row r="356" spans="13:21" x14ac:dyDescent="0.3">
      <c r="M356" s="3"/>
      <c r="N356" s="3"/>
      <c r="O356" s="3"/>
      <c r="P356" s="3"/>
      <c r="Q356" s="3"/>
      <c r="R356" s="3"/>
      <c r="S356" s="3"/>
      <c r="T356" s="3"/>
      <c r="U356" s="3"/>
    </row>
    <row r="357" spans="13:21" x14ac:dyDescent="0.3">
      <c r="M357" s="3"/>
      <c r="N357" s="3"/>
      <c r="O357" s="3"/>
      <c r="P357" s="3"/>
      <c r="Q357" s="3"/>
      <c r="R357" s="3"/>
      <c r="S357" s="3"/>
      <c r="T357" s="3"/>
      <c r="U357" s="3"/>
    </row>
    <row r="358" spans="13:21" x14ac:dyDescent="0.3">
      <c r="M358" s="3"/>
      <c r="N358" s="3"/>
      <c r="O358" s="3"/>
      <c r="P358" s="3"/>
      <c r="Q358" s="3"/>
      <c r="R358" s="3"/>
      <c r="S358" s="3"/>
      <c r="T358" s="3"/>
      <c r="U358" s="3"/>
    </row>
    <row r="359" spans="13:21" x14ac:dyDescent="0.3">
      <c r="M359" s="3"/>
      <c r="N359" s="3"/>
      <c r="O359" s="3"/>
      <c r="P359" s="3"/>
      <c r="Q359" s="3"/>
      <c r="R359" s="3"/>
      <c r="S359" s="3"/>
      <c r="T359" s="3"/>
      <c r="U359" s="3"/>
    </row>
    <row r="360" spans="13:21" x14ac:dyDescent="0.3">
      <c r="M360" s="3"/>
      <c r="N360" s="3"/>
      <c r="O360" s="3"/>
      <c r="P360" s="3"/>
      <c r="Q360" s="3"/>
      <c r="R360" s="3"/>
      <c r="S360" s="3"/>
      <c r="T360" s="3"/>
      <c r="U360" s="3"/>
    </row>
    <row r="361" spans="13:21" x14ac:dyDescent="0.3">
      <c r="M361" s="3"/>
      <c r="N361" s="3"/>
      <c r="O361" s="3"/>
      <c r="P361" s="3"/>
      <c r="Q361" s="3"/>
      <c r="R361" s="3"/>
      <c r="S361" s="3"/>
      <c r="T361" s="3"/>
      <c r="U361" s="3"/>
    </row>
    <row r="362" spans="13:21" x14ac:dyDescent="0.3">
      <c r="M362" s="3"/>
      <c r="N362" s="3"/>
      <c r="O362" s="3"/>
      <c r="P362" s="3"/>
      <c r="Q362" s="3"/>
      <c r="R362" s="3"/>
      <c r="S362" s="3"/>
      <c r="T362" s="3"/>
      <c r="U362" s="3"/>
    </row>
    <row r="363" spans="13:21" x14ac:dyDescent="0.3">
      <c r="M363" s="3"/>
      <c r="N363" s="3"/>
      <c r="O363" s="3"/>
      <c r="P363" s="3"/>
      <c r="Q363" s="3"/>
      <c r="R363" s="3"/>
      <c r="S363" s="3"/>
      <c r="T363" s="3"/>
      <c r="U363" s="3"/>
    </row>
    <row r="364" spans="13:21" x14ac:dyDescent="0.3">
      <c r="M364" s="3"/>
      <c r="N364" s="3"/>
      <c r="O364" s="3"/>
      <c r="P364" s="3"/>
      <c r="Q364" s="3"/>
      <c r="R364" s="3"/>
      <c r="S364" s="3"/>
      <c r="T364" s="3"/>
      <c r="U364" s="3"/>
    </row>
    <row r="365" spans="13:21" x14ac:dyDescent="0.3">
      <c r="M365" s="3"/>
      <c r="N365" s="3"/>
      <c r="O365" s="3"/>
      <c r="P365" s="3"/>
      <c r="Q365" s="3"/>
      <c r="R365" s="3"/>
      <c r="S365" s="3"/>
      <c r="T365" s="3"/>
      <c r="U365" s="3"/>
    </row>
    <row r="366" spans="13:21" x14ac:dyDescent="0.3">
      <c r="M366" s="3"/>
      <c r="N366" s="3"/>
      <c r="O366" s="3"/>
      <c r="P366" s="3"/>
      <c r="Q366" s="3"/>
      <c r="R366" s="3"/>
      <c r="S366" s="3"/>
      <c r="T366" s="3"/>
      <c r="U366" s="3"/>
    </row>
    <row r="367" spans="13:21" x14ac:dyDescent="0.3">
      <c r="M367" s="3"/>
      <c r="N367" s="3"/>
      <c r="O367" s="3"/>
      <c r="P367" s="3"/>
      <c r="Q367" s="3"/>
      <c r="R367" s="3"/>
      <c r="S367" s="3"/>
      <c r="T367" s="3"/>
      <c r="U367" s="3"/>
    </row>
    <row r="368" spans="13:21" x14ac:dyDescent="0.3">
      <c r="M368" s="3"/>
      <c r="N368" s="3"/>
      <c r="O368" s="3"/>
      <c r="P368" s="3"/>
      <c r="Q368" s="3"/>
      <c r="R368" s="3"/>
      <c r="S368" s="3"/>
      <c r="T368" s="3"/>
      <c r="U368" s="3"/>
    </row>
    <row r="369" spans="13:21" x14ac:dyDescent="0.3">
      <c r="M369" s="3"/>
      <c r="N369" s="3"/>
      <c r="O369" s="3"/>
      <c r="P369" s="3"/>
      <c r="Q369" s="3"/>
      <c r="R369" s="3"/>
      <c r="S369" s="3"/>
      <c r="T369" s="3"/>
      <c r="U369" s="3"/>
    </row>
    <row r="370" spans="13:21" x14ac:dyDescent="0.3">
      <c r="M370" s="3"/>
      <c r="N370" s="3"/>
      <c r="O370" s="3"/>
      <c r="P370" s="3"/>
      <c r="Q370" s="3"/>
      <c r="R370" s="3"/>
      <c r="S370" s="3"/>
      <c r="T370" s="3"/>
      <c r="U370" s="3"/>
    </row>
    <row r="371" spans="13:21" x14ac:dyDescent="0.3">
      <c r="M371" s="3"/>
      <c r="N371" s="3"/>
      <c r="O371" s="3"/>
      <c r="P371" s="3"/>
      <c r="Q371" s="3"/>
      <c r="R371" s="3"/>
      <c r="S371" s="3"/>
      <c r="T371" s="3"/>
      <c r="U371" s="3"/>
    </row>
    <row r="372" spans="13:21" x14ac:dyDescent="0.3">
      <c r="M372" s="3"/>
      <c r="N372" s="3"/>
      <c r="O372" s="3"/>
      <c r="P372" s="3"/>
      <c r="Q372" s="3"/>
      <c r="R372" s="3"/>
      <c r="S372" s="3"/>
      <c r="T372" s="3"/>
      <c r="U372" s="3"/>
    </row>
    <row r="373" spans="13:21" x14ac:dyDescent="0.3">
      <c r="M373" s="3"/>
      <c r="N373" s="3"/>
      <c r="O373" s="3"/>
      <c r="P373" s="3"/>
      <c r="Q373" s="3"/>
      <c r="R373" s="3"/>
      <c r="S373" s="3"/>
      <c r="T373" s="3"/>
      <c r="U373" s="3"/>
    </row>
    <row r="374" spans="13:21" x14ac:dyDescent="0.3">
      <c r="M374" s="3"/>
      <c r="N374" s="3"/>
      <c r="O374" s="3"/>
      <c r="P374" s="3"/>
      <c r="Q374" s="3"/>
      <c r="R374" s="3"/>
      <c r="S374" s="3"/>
      <c r="T374" s="3"/>
      <c r="U374" s="3"/>
    </row>
    <row r="375" spans="13:21" x14ac:dyDescent="0.3">
      <c r="M375" s="3"/>
      <c r="N375" s="3"/>
      <c r="O375" s="3"/>
      <c r="P375" s="3"/>
      <c r="Q375" s="3"/>
      <c r="R375" s="3"/>
      <c r="S375" s="3"/>
      <c r="T375" s="3"/>
      <c r="U375" s="3"/>
    </row>
    <row r="376" spans="13:21" x14ac:dyDescent="0.3">
      <c r="M376" s="3"/>
      <c r="N376" s="3"/>
      <c r="O376" s="3"/>
      <c r="P376" s="3"/>
      <c r="Q376" s="3"/>
      <c r="R376" s="3"/>
      <c r="S376" s="3"/>
      <c r="T376" s="3"/>
      <c r="U376" s="3"/>
    </row>
    <row r="377" spans="13:21" x14ac:dyDescent="0.3">
      <c r="M377" s="3"/>
      <c r="N377" s="3"/>
      <c r="O377" s="3"/>
      <c r="P377" s="3"/>
      <c r="Q377" s="3"/>
      <c r="R377" s="3"/>
      <c r="S377" s="3"/>
      <c r="T377" s="3"/>
      <c r="U377" s="3"/>
    </row>
    <row r="378" spans="13:21" x14ac:dyDescent="0.3">
      <c r="M378" s="3"/>
      <c r="N378" s="3"/>
      <c r="O378" s="3"/>
      <c r="P378" s="3"/>
      <c r="Q378" s="3"/>
      <c r="R378" s="3"/>
      <c r="S378" s="3"/>
      <c r="T378" s="3"/>
      <c r="U378" s="3"/>
    </row>
    <row r="379" spans="13:21" x14ac:dyDescent="0.3">
      <c r="M379" s="3"/>
      <c r="N379" s="3"/>
      <c r="O379" s="3"/>
      <c r="P379" s="3"/>
      <c r="Q379" s="3"/>
      <c r="R379" s="3"/>
      <c r="S379" s="3"/>
      <c r="T379" s="3"/>
      <c r="U379" s="3"/>
    </row>
    <row r="380" spans="13:21" x14ac:dyDescent="0.3">
      <c r="M380" s="3"/>
      <c r="N380" s="3"/>
      <c r="O380" s="3"/>
      <c r="P380" s="3"/>
      <c r="Q380" s="3"/>
      <c r="R380" s="3"/>
      <c r="S380" s="3"/>
      <c r="T380" s="3"/>
      <c r="U380" s="3"/>
    </row>
    <row r="381" spans="13:21" x14ac:dyDescent="0.3">
      <c r="M381" s="3"/>
      <c r="N381" s="3"/>
      <c r="O381" s="3"/>
      <c r="P381" s="3"/>
      <c r="Q381" s="3"/>
      <c r="R381" s="3"/>
      <c r="S381" s="3"/>
      <c r="T381" s="3"/>
      <c r="U381" s="3"/>
    </row>
    <row r="382" spans="13:21" x14ac:dyDescent="0.3">
      <c r="M382" s="3"/>
      <c r="N382" s="3"/>
      <c r="O382" s="3"/>
      <c r="P382" s="3"/>
      <c r="Q382" s="3"/>
      <c r="R382" s="3"/>
      <c r="S382" s="3"/>
      <c r="T382" s="3"/>
      <c r="U382" s="3"/>
    </row>
    <row r="383" spans="13:21" x14ac:dyDescent="0.3">
      <c r="M383" s="3"/>
      <c r="N383" s="3"/>
      <c r="O383" s="3"/>
      <c r="P383" s="3"/>
      <c r="Q383" s="3"/>
      <c r="R383" s="3"/>
      <c r="S383" s="3"/>
      <c r="T383" s="3"/>
      <c r="U383" s="3"/>
    </row>
    <row r="384" spans="13:21" x14ac:dyDescent="0.3">
      <c r="M384" s="3"/>
      <c r="N384" s="3"/>
      <c r="O384" s="3"/>
      <c r="P384" s="3"/>
      <c r="Q384" s="3"/>
      <c r="R384" s="3"/>
      <c r="S384" s="3"/>
      <c r="T384" s="3"/>
      <c r="U384" s="3"/>
    </row>
    <row r="385" spans="13:21" x14ac:dyDescent="0.3">
      <c r="M385" s="3"/>
      <c r="N385" s="3"/>
      <c r="O385" s="3"/>
      <c r="P385" s="3"/>
      <c r="Q385" s="3"/>
      <c r="R385" s="3"/>
      <c r="S385" s="3"/>
      <c r="T385" s="3"/>
      <c r="U385" s="3"/>
    </row>
    <row r="386" spans="13:21" x14ac:dyDescent="0.3">
      <c r="M386" s="3"/>
      <c r="N386" s="3"/>
      <c r="O386" s="3"/>
      <c r="P386" s="3"/>
      <c r="Q386" s="3"/>
      <c r="R386" s="3"/>
      <c r="S386" s="3"/>
      <c r="T386" s="3"/>
      <c r="U386" s="3"/>
    </row>
    <row r="387" spans="13:21" x14ac:dyDescent="0.3">
      <c r="M387" s="3"/>
      <c r="N387" s="3"/>
      <c r="O387" s="3"/>
      <c r="P387" s="3"/>
      <c r="Q387" s="3"/>
      <c r="R387" s="3"/>
      <c r="S387" s="3"/>
      <c r="T387" s="3"/>
      <c r="U387" s="3"/>
    </row>
    <row r="388" spans="13:21" x14ac:dyDescent="0.3">
      <c r="M388" s="3"/>
      <c r="N388" s="3"/>
      <c r="O388" s="3"/>
      <c r="P388" s="3"/>
      <c r="Q388" s="3"/>
      <c r="R388" s="3"/>
      <c r="S388" s="3"/>
      <c r="T388" s="3"/>
      <c r="U388" s="3"/>
    </row>
    <row r="389" spans="13:21" x14ac:dyDescent="0.3">
      <c r="M389" s="3"/>
      <c r="N389" s="3"/>
      <c r="O389" s="3"/>
      <c r="P389" s="3"/>
      <c r="Q389" s="3"/>
      <c r="R389" s="3"/>
      <c r="S389" s="3"/>
      <c r="T389" s="3"/>
      <c r="U389" s="3"/>
    </row>
    <row r="390" spans="13:21" x14ac:dyDescent="0.3">
      <c r="M390" s="3"/>
      <c r="N390" s="3"/>
      <c r="O390" s="3"/>
      <c r="P390" s="3"/>
      <c r="Q390" s="3"/>
      <c r="R390" s="3"/>
      <c r="S390" s="3"/>
      <c r="T390" s="3"/>
      <c r="U390" s="3"/>
    </row>
    <row r="391" spans="13:21" x14ac:dyDescent="0.3">
      <c r="M391" s="3"/>
      <c r="N391" s="3"/>
      <c r="O391" s="3"/>
      <c r="P391" s="3"/>
      <c r="Q391" s="3"/>
      <c r="R391" s="3"/>
      <c r="S391" s="3"/>
      <c r="T391" s="3"/>
      <c r="U391" s="3"/>
    </row>
    <row r="392" spans="13:21" x14ac:dyDescent="0.3">
      <c r="M392" s="3"/>
      <c r="N392" s="3"/>
      <c r="O392" s="3"/>
      <c r="P392" s="3"/>
      <c r="Q392" s="3"/>
      <c r="R392" s="3"/>
      <c r="S392" s="3"/>
      <c r="T392" s="3"/>
      <c r="U392" s="3"/>
    </row>
    <row r="393" spans="13:21" x14ac:dyDescent="0.3">
      <c r="M393" s="3"/>
      <c r="N393" s="3"/>
      <c r="O393" s="3"/>
      <c r="P393" s="3"/>
      <c r="Q393" s="3"/>
      <c r="R393" s="3"/>
      <c r="S393" s="3"/>
      <c r="T393" s="3"/>
      <c r="U393" s="3"/>
    </row>
    <row r="394" spans="13:21" x14ac:dyDescent="0.3">
      <c r="M394" s="3"/>
      <c r="N394" s="3"/>
      <c r="O394" s="3"/>
      <c r="P394" s="3"/>
      <c r="Q394" s="3"/>
      <c r="R394" s="3"/>
      <c r="S394" s="3"/>
      <c r="T394" s="3"/>
      <c r="U394" s="3"/>
    </row>
    <row r="395" spans="13:21" x14ac:dyDescent="0.3">
      <c r="M395" s="3"/>
      <c r="N395" s="3"/>
      <c r="O395" s="3"/>
      <c r="P395" s="3"/>
      <c r="Q395" s="3"/>
      <c r="R395" s="3"/>
      <c r="S395" s="3"/>
      <c r="T395" s="3"/>
      <c r="U395" s="3"/>
    </row>
    <row r="396" spans="13:21" x14ac:dyDescent="0.3">
      <c r="M396" s="3"/>
      <c r="N396" s="3"/>
      <c r="O396" s="3"/>
      <c r="P396" s="3"/>
      <c r="Q396" s="3"/>
      <c r="R396" s="3"/>
      <c r="S396" s="3"/>
      <c r="T396" s="3"/>
      <c r="U396" s="3"/>
    </row>
    <row r="397" spans="13:21" x14ac:dyDescent="0.3">
      <c r="M397" s="3"/>
      <c r="N397" s="3"/>
      <c r="O397" s="3"/>
      <c r="P397" s="3"/>
      <c r="Q397" s="3"/>
      <c r="R397" s="3"/>
      <c r="S397" s="3"/>
      <c r="T397" s="3"/>
      <c r="U397" s="3"/>
    </row>
    <row r="398" spans="13:21" x14ac:dyDescent="0.3">
      <c r="M398" s="3"/>
      <c r="N398" s="3"/>
      <c r="O398" s="3"/>
      <c r="P398" s="3"/>
      <c r="Q398" s="3"/>
      <c r="R398" s="3"/>
      <c r="S398" s="3"/>
      <c r="T398" s="3"/>
      <c r="U398" s="3"/>
    </row>
    <row r="399" spans="13:21" x14ac:dyDescent="0.3">
      <c r="M399" s="3"/>
      <c r="N399" s="3"/>
      <c r="O399" s="3"/>
      <c r="P399" s="3"/>
      <c r="Q399" s="3"/>
      <c r="R399" s="3"/>
      <c r="S399" s="3"/>
      <c r="T399" s="3"/>
      <c r="U399" s="3"/>
    </row>
    <row r="400" spans="13:21" x14ac:dyDescent="0.3">
      <c r="M400" s="3"/>
      <c r="N400" s="3"/>
      <c r="O400" s="3"/>
      <c r="P400" s="3"/>
      <c r="Q400" s="3"/>
      <c r="R400" s="3"/>
      <c r="S400" s="3"/>
      <c r="T400" s="3"/>
      <c r="U400" s="3"/>
    </row>
    <row r="401" spans="13:21" x14ac:dyDescent="0.3">
      <c r="M401" s="3"/>
      <c r="N401" s="3"/>
      <c r="O401" s="3"/>
      <c r="P401" s="3"/>
      <c r="Q401" s="3"/>
      <c r="R401" s="3"/>
      <c r="S401" s="3"/>
      <c r="T401" s="3"/>
      <c r="U401" s="3"/>
    </row>
    <row r="402" spans="13:21" x14ac:dyDescent="0.3">
      <c r="M402" s="3"/>
      <c r="N402" s="3"/>
      <c r="O402" s="3"/>
      <c r="P402" s="3"/>
      <c r="Q402" s="3"/>
      <c r="R402" s="3"/>
      <c r="S402" s="3"/>
      <c r="T402" s="3"/>
      <c r="U402" s="3"/>
    </row>
    <row r="403" spans="13:21" x14ac:dyDescent="0.3">
      <c r="M403" s="3"/>
      <c r="N403" s="3"/>
      <c r="O403" s="3"/>
      <c r="P403" s="3"/>
      <c r="Q403" s="3"/>
      <c r="R403" s="3"/>
      <c r="S403" s="3"/>
      <c r="T403" s="3"/>
      <c r="U403" s="3"/>
    </row>
    <row r="404" spans="13:21" x14ac:dyDescent="0.3">
      <c r="M404" s="3"/>
      <c r="N404" s="3"/>
      <c r="O404" s="3"/>
      <c r="P404" s="3"/>
      <c r="Q404" s="3"/>
      <c r="R404" s="3"/>
      <c r="S404" s="3"/>
      <c r="T404" s="3"/>
      <c r="U404" s="3"/>
    </row>
    <row r="405" spans="13:21" x14ac:dyDescent="0.3">
      <c r="M405" s="3"/>
      <c r="N405" s="3"/>
      <c r="O405" s="3"/>
      <c r="P405" s="3"/>
      <c r="Q405" s="3"/>
      <c r="R405" s="3"/>
      <c r="S405" s="3"/>
      <c r="T405" s="3"/>
      <c r="U405" s="3"/>
    </row>
    <row r="406" spans="13:21" x14ac:dyDescent="0.3">
      <c r="M406" s="3"/>
      <c r="N406" s="3"/>
      <c r="O406" s="3"/>
      <c r="P406" s="3"/>
      <c r="Q406" s="3"/>
      <c r="R406" s="3"/>
      <c r="S406" s="3"/>
      <c r="T406" s="3"/>
      <c r="U406" s="3"/>
    </row>
    <row r="407" spans="13:21" x14ac:dyDescent="0.3">
      <c r="M407" s="3"/>
      <c r="N407" s="3"/>
      <c r="O407" s="3"/>
      <c r="P407" s="3"/>
      <c r="Q407" s="3"/>
      <c r="R407" s="3"/>
      <c r="S407" s="3"/>
      <c r="T407" s="3"/>
      <c r="U407" s="3"/>
    </row>
    <row r="408" spans="13:21" x14ac:dyDescent="0.3">
      <c r="M408" s="3"/>
      <c r="N408" s="3"/>
      <c r="O408" s="3"/>
      <c r="P408" s="3"/>
      <c r="Q408" s="3"/>
      <c r="R408" s="3"/>
      <c r="S408" s="3"/>
      <c r="T408" s="3"/>
      <c r="U408" s="3"/>
    </row>
    <row r="409" spans="13:21" x14ac:dyDescent="0.3">
      <c r="M409" s="3"/>
      <c r="N409" s="3"/>
      <c r="O409" s="3"/>
      <c r="P409" s="3"/>
      <c r="Q409" s="3"/>
      <c r="R409" s="3"/>
      <c r="S409" s="3"/>
      <c r="T409" s="3"/>
      <c r="U409" s="3"/>
    </row>
    <row r="410" spans="13:21" x14ac:dyDescent="0.3">
      <c r="M410" s="3"/>
      <c r="N410" s="3"/>
      <c r="O410" s="3"/>
      <c r="P410" s="3"/>
      <c r="Q410" s="3"/>
      <c r="R410" s="3"/>
      <c r="S410" s="3"/>
      <c r="T410" s="3"/>
      <c r="U410" s="3"/>
    </row>
    <row r="411" spans="13:21" x14ac:dyDescent="0.3">
      <c r="M411" s="3"/>
      <c r="N411" s="3"/>
      <c r="O411" s="3"/>
      <c r="P411" s="3"/>
      <c r="Q411" s="3"/>
      <c r="R411" s="3"/>
      <c r="S411" s="3"/>
      <c r="T411" s="3"/>
      <c r="U411" s="3"/>
    </row>
    <row r="412" spans="13:21" x14ac:dyDescent="0.3">
      <c r="M412" s="3"/>
      <c r="N412" s="3"/>
      <c r="O412" s="3"/>
      <c r="P412" s="3"/>
      <c r="Q412" s="3"/>
      <c r="R412" s="3"/>
      <c r="S412" s="3"/>
      <c r="T412" s="3"/>
      <c r="U412" s="3"/>
    </row>
    <row r="413" spans="13:21" x14ac:dyDescent="0.3">
      <c r="M413" s="3"/>
      <c r="N413" s="3"/>
      <c r="O413" s="3"/>
      <c r="P413" s="3"/>
      <c r="Q413" s="3"/>
      <c r="R413" s="3"/>
      <c r="S413" s="3"/>
      <c r="T413" s="3"/>
      <c r="U413" s="3"/>
    </row>
    <row r="414" spans="13:21" x14ac:dyDescent="0.3">
      <c r="M414" s="3"/>
      <c r="N414" s="3"/>
      <c r="O414" s="3"/>
      <c r="P414" s="3"/>
      <c r="Q414" s="3"/>
      <c r="R414" s="3"/>
      <c r="S414" s="3"/>
      <c r="T414" s="3"/>
      <c r="U414" s="3"/>
    </row>
    <row r="415" spans="13:21" x14ac:dyDescent="0.3">
      <c r="M415" s="3"/>
      <c r="N415" s="3"/>
      <c r="O415" s="3"/>
      <c r="P415" s="3"/>
      <c r="Q415" s="3"/>
      <c r="R415" s="3"/>
      <c r="S415" s="3"/>
      <c r="T415" s="3"/>
      <c r="U415" s="3"/>
    </row>
    <row r="416" spans="13:21" x14ac:dyDescent="0.3">
      <c r="M416" s="3"/>
      <c r="N416" s="3"/>
      <c r="O416" s="3"/>
      <c r="P416" s="3"/>
      <c r="Q416" s="3"/>
      <c r="R416" s="3"/>
      <c r="S416" s="3"/>
      <c r="T416" s="3"/>
      <c r="U416" s="3"/>
    </row>
    <row r="417" spans="13:21" x14ac:dyDescent="0.3">
      <c r="M417" s="3"/>
      <c r="N417" s="3"/>
      <c r="O417" s="3"/>
      <c r="P417" s="3"/>
      <c r="Q417" s="3"/>
      <c r="R417" s="3"/>
      <c r="S417" s="3"/>
      <c r="T417" s="3"/>
      <c r="U417" s="3"/>
    </row>
    <row r="418" spans="13:21" x14ac:dyDescent="0.3">
      <c r="M418" s="3"/>
      <c r="N418" s="3"/>
      <c r="O418" s="3"/>
      <c r="P418" s="3"/>
      <c r="Q418" s="3"/>
      <c r="R418" s="3"/>
      <c r="S418" s="3"/>
      <c r="T418" s="3"/>
      <c r="U418" s="3"/>
    </row>
    <row r="419" spans="13:21" x14ac:dyDescent="0.3">
      <c r="M419" s="3"/>
      <c r="N419" s="3"/>
      <c r="O419" s="3"/>
      <c r="P419" s="3"/>
      <c r="Q419" s="3"/>
      <c r="R419" s="3"/>
      <c r="S419" s="3"/>
      <c r="T419" s="3"/>
      <c r="U419" s="3"/>
    </row>
    <row r="420" spans="13:21" x14ac:dyDescent="0.3">
      <c r="M420" s="3"/>
      <c r="N420" s="3"/>
      <c r="O420" s="3"/>
      <c r="P420" s="3"/>
      <c r="Q420" s="3"/>
      <c r="R420" s="3"/>
      <c r="S420" s="3"/>
      <c r="T420" s="3"/>
      <c r="U420" s="3"/>
    </row>
    <row r="421" spans="13:21" x14ac:dyDescent="0.3">
      <c r="M421" s="3"/>
      <c r="N421" s="3"/>
      <c r="O421" s="3"/>
      <c r="P421" s="3"/>
      <c r="Q421" s="3"/>
      <c r="R421" s="3"/>
      <c r="S421" s="3"/>
      <c r="T421" s="3"/>
      <c r="U421" s="3"/>
    </row>
    <row r="422" spans="13:21" x14ac:dyDescent="0.3">
      <c r="M422" s="3"/>
      <c r="N422" s="3"/>
      <c r="O422" s="3"/>
      <c r="P422" s="3"/>
      <c r="Q422" s="3"/>
      <c r="R422" s="3"/>
      <c r="S422" s="3"/>
      <c r="T422" s="3"/>
      <c r="U422" s="3"/>
    </row>
    <row r="423" spans="13:21" x14ac:dyDescent="0.3">
      <c r="M423" s="3"/>
      <c r="N423" s="3"/>
      <c r="O423" s="3"/>
      <c r="P423" s="3"/>
      <c r="Q423" s="3"/>
      <c r="R423" s="3"/>
      <c r="S423" s="3"/>
      <c r="T423" s="3"/>
      <c r="U423" s="3"/>
    </row>
    <row r="424" spans="13:21" x14ac:dyDescent="0.3">
      <c r="M424" s="3"/>
      <c r="N424" s="3"/>
      <c r="O424" s="3"/>
      <c r="P424" s="3"/>
      <c r="Q424" s="3"/>
      <c r="R424" s="3"/>
      <c r="S424" s="3"/>
      <c r="T424" s="3"/>
      <c r="U424" s="3"/>
    </row>
    <row r="425" spans="13:21" x14ac:dyDescent="0.3">
      <c r="M425" s="3"/>
      <c r="N425" s="3"/>
      <c r="O425" s="3"/>
      <c r="P425" s="3"/>
      <c r="Q425" s="3"/>
      <c r="R425" s="3"/>
      <c r="S425" s="3"/>
      <c r="T425" s="3"/>
      <c r="U425" s="3"/>
    </row>
    <row r="426" spans="13:21" x14ac:dyDescent="0.3">
      <c r="M426" s="3"/>
      <c r="N426" s="3"/>
      <c r="O426" s="3"/>
      <c r="P426" s="3"/>
      <c r="Q426" s="3"/>
      <c r="R426" s="3"/>
      <c r="S426" s="3"/>
      <c r="T426" s="3"/>
      <c r="U426" s="3"/>
    </row>
    <row r="427" spans="13:21" x14ac:dyDescent="0.3">
      <c r="M427" s="3"/>
      <c r="N427" s="3"/>
      <c r="O427" s="3"/>
      <c r="P427" s="3"/>
      <c r="Q427" s="3"/>
      <c r="R427" s="3"/>
      <c r="S427" s="3"/>
      <c r="T427" s="3"/>
      <c r="U427" s="3"/>
    </row>
    <row r="428" spans="13:21" x14ac:dyDescent="0.3">
      <c r="M428" s="3"/>
      <c r="N428" s="3"/>
      <c r="O428" s="3"/>
      <c r="P428" s="3"/>
      <c r="Q428" s="3"/>
      <c r="R428" s="3"/>
      <c r="S428" s="3"/>
      <c r="T428" s="3"/>
      <c r="U428" s="3"/>
    </row>
    <row r="429" spans="13:21" x14ac:dyDescent="0.3">
      <c r="M429" s="3"/>
      <c r="N429" s="3"/>
      <c r="O429" s="3"/>
      <c r="P429" s="3"/>
      <c r="Q429" s="3"/>
      <c r="R429" s="3"/>
      <c r="S429" s="3"/>
      <c r="T429" s="3"/>
      <c r="U429" s="3"/>
    </row>
    <row r="430" spans="13:21" x14ac:dyDescent="0.3">
      <c r="M430" s="3"/>
      <c r="N430" s="3"/>
      <c r="O430" s="3"/>
      <c r="P430" s="3"/>
      <c r="Q430" s="3"/>
      <c r="R430" s="3"/>
      <c r="S430" s="3"/>
      <c r="T430" s="3"/>
      <c r="U430" s="3"/>
    </row>
    <row r="431" spans="13:21" x14ac:dyDescent="0.3">
      <c r="M431" s="3"/>
      <c r="N431" s="3"/>
      <c r="O431" s="3"/>
      <c r="P431" s="3"/>
      <c r="Q431" s="3"/>
      <c r="R431" s="3"/>
      <c r="S431" s="3"/>
      <c r="T431" s="3"/>
      <c r="U431" s="3"/>
    </row>
    <row r="432" spans="13:21" x14ac:dyDescent="0.3">
      <c r="M432" s="3"/>
      <c r="N432" s="3"/>
      <c r="O432" s="3"/>
      <c r="P432" s="3"/>
      <c r="Q432" s="3"/>
      <c r="R432" s="3"/>
      <c r="S432" s="3"/>
      <c r="T432" s="3"/>
      <c r="U432" s="3"/>
    </row>
    <row r="433" spans="13:21" x14ac:dyDescent="0.3">
      <c r="M433" s="3"/>
      <c r="N433" s="3"/>
      <c r="O433" s="3"/>
      <c r="P433" s="3"/>
      <c r="Q433" s="3"/>
      <c r="R433" s="3"/>
      <c r="S433" s="3"/>
      <c r="T433" s="3"/>
      <c r="U433" s="3"/>
    </row>
    <row r="434" spans="13:21" x14ac:dyDescent="0.3">
      <c r="M434" s="3"/>
      <c r="N434" s="3"/>
      <c r="O434" s="3"/>
      <c r="P434" s="3"/>
      <c r="Q434" s="3"/>
      <c r="R434" s="3"/>
      <c r="S434" s="3"/>
      <c r="T434" s="3"/>
      <c r="U434" s="3"/>
    </row>
    <row r="435" spans="13:21" x14ac:dyDescent="0.3">
      <c r="M435" s="3"/>
      <c r="N435" s="3"/>
      <c r="O435" s="3"/>
      <c r="P435" s="3"/>
      <c r="Q435" s="3"/>
      <c r="R435" s="3"/>
      <c r="S435" s="3"/>
      <c r="T435" s="3"/>
      <c r="U435" s="3"/>
    </row>
    <row r="436" spans="13:21" x14ac:dyDescent="0.3">
      <c r="M436" s="3"/>
      <c r="N436" s="3"/>
      <c r="O436" s="3"/>
      <c r="P436" s="3"/>
      <c r="Q436" s="3"/>
      <c r="R436" s="3"/>
      <c r="S436" s="3"/>
      <c r="T436" s="3"/>
      <c r="U436" s="3"/>
    </row>
    <row r="437" spans="13:21" x14ac:dyDescent="0.3">
      <c r="M437" s="3"/>
      <c r="N437" s="3"/>
      <c r="O437" s="3"/>
      <c r="P437" s="3"/>
      <c r="Q437" s="3"/>
      <c r="R437" s="3"/>
      <c r="S437" s="3"/>
      <c r="T437" s="3"/>
      <c r="U437" s="3"/>
    </row>
    <row r="438" spans="13:21" x14ac:dyDescent="0.3">
      <c r="M438" s="3"/>
      <c r="N438" s="3"/>
      <c r="O438" s="3"/>
      <c r="P438" s="3"/>
      <c r="Q438" s="3"/>
      <c r="R438" s="3"/>
      <c r="S438" s="3"/>
      <c r="T438" s="3"/>
      <c r="U438" s="3"/>
    </row>
    <row r="439" spans="13:21" x14ac:dyDescent="0.3">
      <c r="M439" s="3"/>
      <c r="N439" s="3"/>
      <c r="O439" s="3"/>
      <c r="P439" s="3"/>
      <c r="Q439" s="3"/>
      <c r="R439" s="3"/>
      <c r="S439" s="3"/>
      <c r="T439" s="3"/>
      <c r="U439" s="3"/>
    </row>
    <row r="440" spans="13:21" x14ac:dyDescent="0.3">
      <c r="M440" s="3"/>
      <c r="N440" s="3"/>
      <c r="O440" s="3"/>
      <c r="P440" s="3"/>
      <c r="Q440" s="3"/>
      <c r="R440" s="3"/>
      <c r="S440" s="3"/>
      <c r="T440" s="3"/>
      <c r="U440" s="3"/>
    </row>
    <row r="441" spans="13:21" x14ac:dyDescent="0.3">
      <c r="M441" s="3"/>
      <c r="N441" s="3"/>
      <c r="O441" s="3"/>
      <c r="P441" s="3"/>
      <c r="Q441" s="3"/>
      <c r="R441" s="3"/>
      <c r="S441" s="3"/>
      <c r="T441" s="3"/>
      <c r="U441" s="3"/>
    </row>
    <row r="442" spans="13:21" x14ac:dyDescent="0.3">
      <c r="M442" s="3"/>
      <c r="N442" s="3"/>
      <c r="O442" s="3"/>
      <c r="P442" s="3"/>
      <c r="Q442" s="3"/>
      <c r="R442" s="3"/>
      <c r="S442" s="3"/>
      <c r="T442" s="3"/>
      <c r="U442" s="3"/>
    </row>
    <row r="443" spans="13:21" x14ac:dyDescent="0.3">
      <c r="M443" s="3"/>
      <c r="N443" s="3"/>
      <c r="O443" s="3"/>
      <c r="P443" s="3"/>
      <c r="Q443" s="3"/>
      <c r="R443" s="3"/>
      <c r="S443" s="3"/>
      <c r="T443" s="3"/>
      <c r="U443" s="3"/>
    </row>
    <row r="444" spans="13:21" x14ac:dyDescent="0.3">
      <c r="M444" s="3"/>
      <c r="N444" s="3"/>
      <c r="O444" s="3"/>
      <c r="P444" s="3"/>
      <c r="Q444" s="3"/>
      <c r="R444" s="3"/>
      <c r="S444" s="3"/>
      <c r="T444" s="3"/>
      <c r="U444" s="3"/>
    </row>
    <row r="445" spans="13:21" x14ac:dyDescent="0.3">
      <c r="M445" s="3"/>
      <c r="N445" s="3"/>
      <c r="O445" s="3"/>
      <c r="P445" s="3"/>
      <c r="Q445" s="3"/>
      <c r="R445" s="3"/>
      <c r="S445" s="3"/>
      <c r="T445" s="3"/>
      <c r="U445" s="3"/>
    </row>
    <row r="446" spans="13:21" x14ac:dyDescent="0.3">
      <c r="M446" s="3"/>
      <c r="N446" s="3"/>
      <c r="O446" s="3"/>
      <c r="P446" s="3"/>
      <c r="Q446" s="3"/>
      <c r="R446" s="3"/>
      <c r="S446" s="3"/>
      <c r="T446" s="3"/>
      <c r="U446" s="3"/>
    </row>
    <row r="447" spans="13:21" x14ac:dyDescent="0.3">
      <c r="M447" s="3"/>
      <c r="N447" s="3"/>
      <c r="O447" s="3"/>
      <c r="P447" s="3"/>
      <c r="Q447" s="3"/>
      <c r="R447" s="3"/>
      <c r="S447" s="3"/>
      <c r="T447" s="3"/>
      <c r="U447" s="3"/>
    </row>
    <row r="448" spans="13:21" x14ac:dyDescent="0.3">
      <c r="M448" s="3"/>
      <c r="N448" s="3"/>
      <c r="O448" s="3"/>
      <c r="P448" s="3"/>
      <c r="Q448" s="3"/>
      <c r="R448" s="3"/>
      <c r="S448" s="3"/>
      <c r="T448" s="3"/>
      <c r="U448" s="3"/>
    </row>
    <row r="449" spans="13:21" x14ac:dyDescent="0.3">
      <c r="M449" s="3"/>
      <c r="N449" s="3"/>
      <c r="O449" s="3"/>
      <c r="P449" s="3"/>
      <c r="Q449" s="3"/>
      <c r="R449" s="3"/>
      <c r="S449" s="3"/>
      <c r="T449" s="3"/>
      <c r="U449" s="3"/>
    </row>
    <row r="450" spans="13:21" x14ac:dyDescent="0.3">
      <c r="M450" s="3"/>
      <c r="N450" s="3"/>
      <c r="O450" s="3"/>
      <c r="P450" s="3"/>
      <c r="Q450" s="3"/>
      <c r="R450" s="3"/>
      <c r="S450" s="3"/>
      <c r="T450" s="3"/>
      <c r="U450" s="3"/>
    </row>
    <row r="451" spans="13:21" x14ac:dyDescent="0.3">
      <c r="M451" s="3"/>
      <c r="N451" s="3"/>
      <c r="O451" s="3"/>
      <c r="P451" s="3"/>
      <c r="Q451" s="3"/>
      <c r="R451" s="3"/>
      <c r="S451" s="3"/>
      <c r="T451" s="3"/>
      <c r="U451" s="3"/>
    </row>
    <row r="452" spans="13:21" x14ac:dyDescent="0.3">
      <c r="M452" s="3"/>
      <c r="N452" s="3"/>
      <c r="O452" s="3"/>
      <c r="P452" s="3"/>
      <c r="Q452" s="3"/>
      <c r="R452" s="3"/>
      <c r="S452" s="3"/>
      <c r="T452" s="3"/>
      <c r="U452" s="3"/>
    </row>
    <row r="453" spans="13:21" x14ac:dyDescent="0.3">
      <c r="M453" s="3"/>
      <c r="N453" s="3"/>
      <c r="O453" s="3"/>
      <c r="P453" s="3"/>
      <c r="Q453" s="3"/>
      <c r="R453" s="3"/>
      <c r="S453" s="3"/>
      <c r="T453" s="3"/>
      <c r="U453" s="3"/>
    </row>
    <row r="454" spans="13:21" x14ac:dyDescent="0.3">
      <c r="M454" s="3"/>
      <c r="N454" s="3"/>
      <c r="O454" s="3"/>
      <c r="P454" s="3"/>
      <c r="Q454" s="3"/>
      <c r="R454" s="3"/>
      <c r="S454" s="3"/>
      <c r="T454" s="3"/>
      <c r="U454" s="3"/>
    </row>
    <row r="455" spans="13:21" x14ac:dyDescent="0.3">
      <c r="M455" s="3"/>
      <c r="N455" s="3"/>
      <c r="O455" s="3"/>
      <c r="P455" s="3"/>
      <c r="Q455" s="3"/>
      <c r="R455" s="3"/>
      <c r="S455" s="3"/>
      <c r="T455" s="3"/>
      <c r="U455" s="3"/>
    </row>
    <row r="456" spans="13:21" x14ac:dyDescent="0.3">
      <c r="M456" s="3"/>
      <c r="N456" s="3"/>
      <c r="O456" s="3"/>
      <c r="P456" s="3"/>
      <c r="Q456" s="3"/>
      <c r="R456" s="3"/>
      <c r="S456" s="3"/>
      <c r="T456" s="3"/>
      <c r="U456" s="3"/>
    </row>
    <row r="457" spans="13:21" x14ac:dyDescent="0.3">
      <c r="M457" s="3"/>
      <c r="N457" s="3"/>
      <c r="O457" s="3"/>
      <c r="P457" s="3"/>
      <c r="Q457" s="3"/>
      <c r="R457" s="3"/>
      <c r="S457" s="3"/>
      <c r="T457" s="3"/>
      <c r="U457" s="3"/>
    </row>
    <row r="458" spans="13:21" x14ac:dyDescent="0.3">
      <c r="M458" s="3"/>
      <c r="N458" s="3"/>
      <c r="O458" s="3"/>
      <c r="P458" s="3"/>
      <c r="Q458" s="3"/>
      <c r="R458" s="3"/>
      <c r="S458" s="3"/>
      <c r="T458" s="3"/>
      <c r="U458" s="3"/>
    </row>
    <row r="459" spans="13:21" x14ac:dyDescent="0.3">
      <c r="M459" s="3"/>
      <c r="N459" s="3"/>
      <c r="O459" s="3"/>
      <c r="P459" s="3"/>
      <c r="Q459" s="3"/>
      <c r="R459" s="3"/>
      <c r="S459" s="3"/>
      <c r="T459" s="3"/>
      <c r="U459" s="3"/>
    </row>
    <row r="460" spans="13:21" x14ac:dyDescent="0.3">
      <c r="M460" s="3"/>
      <c r="N460" s="3"/>
      <c r="O460" s="3"/>
      <c r="P460" s="3"/>
      <c r="Q460" s="3"/>
      <c r="R460" s="3"/>
      <c r="S460" s="3"/>
      <c r="T460" s="3"/>
      <c r="U460" s="3"/>
    </row>
    <row r="461" spans="13:21" x14ac:dyDescent="0.3">
      <c r="M461" s="3"/>
      <c r="N461" s="3"/>
      <c r="O461" s="3"/>
      <c r="P461" s="3"/>
      <c r="Q461" s="3"/>
      <c r="R461" s="3"/>
      <c r="S461" s="3"/>
      <c r="T461" s="3"/>
      <c r="U461" s="3"/>
    </row>
    <row r="462" spans="13:21" x14ac:dyDescent="0.3">
      <c r="M462" s="3"/>
      <c r="N462" s="3"/>
      <c r="O462" s="3"/>
      <c r="P462" s="3"/>
      <c r="Q462" s="3"/>
      <c r="R462" s="3"/>
      <c r="S462" s="3"/>
      <c r="T462" s="3"/>
      <c r="U462" s="3"/>
    </row>
    <row r="463" spans="13:21" x14ac:dyDescent="0.3">
      <c r="M463" s="3"/>
      <c r="N463" s="3"/>
      <c r="O463" s="3"/>
      <c r="P463" s="3"/>
      <c r="Q463" s="3"/>
      <c r="R463" s="3"/>
      <c r="S463" s="3"/>
      <c r="T463" s="3"/>
      <c r="U463" s="3"/>
    </row>
    <row r="464" spans="13:21" x14ac:dyDescent="0.3">
      <c r="M464" s="3"/>
      <c r="N464" s="3"/>
      <c r="O464" s="3"/>
      <c r="P464" s="3"/>
      <c r="Q464" s="3"/>
      <c r="R464" s="3"/>
      <c r="S464" s="3"/>
      <c r="T464" s="3"/>
      <c r="U464" s="3"/>
    </row>
    <row r="465" spans="13:21" x14ac:dyDescent="0.3">
      <c r="M465" s="3"/>
      <c r="N465" s="3"/>
      <c r="O465" s="3"/>
      <c r="P465" s="3"/>
      <c r="Q465" s="3"/>
      <c r="R465" s="3"/>
      <c r="S465" s="3"/>
      <c r="T465" s="3"/>
      <c r="U465" s="3"/>
    </row>
    <row r="466" spans="13:21" x14ac:dyDescent="0.3">
      <c r="M466" s="3"/>
      <c r="N466" s="3"/>
      <c r="O466" s="3"/>
      <c r="P466" s="3"/>
      <c r="Q466" s="3"/>
      <c r="R466" s="3"/>
      <c r="S466" s="3"/>
      <c r="T466" s="3"/>
      <c r="U466" s="3"/>
    </row>
    <row r="467" spans="13:21" x14ac:dyDescent="0.3">
      <c r="M467" s="3"/>
      <c r="N467" s="3"/>
      <c r="O467" s="3"/>
      <c r="P467" s="3"/>
      <c r="Q467" s="3"/>
      <c r="R467" s="3"/>
      <c r="S467" s="3"/>
      <c r="T467" s="3"/>
      <c r="U467" s="3"/>
    </row>
    <row r="468" spans="13:21" x14ac:dyDescent="0.3">
      <c r="M468" s="3"/>
      <c r="N468" s="3"/>
      <c r="O468" s="3"/>
      <c r="P468" s="3"/>
      <c r="Q468" s="3"/>
      <c r="R468" s="3"/>
      <c r="S468" s="3"/>
      <c r="T468" s="3"/>
      <c r="U468" s="3"/>
    </row>
    <row r="469" spans="13:21" x14ac:dyDescent="0.3">
      <c r="M469" s="3"/>
      <c r="N469" s="3"/>
      <c r="O469" s="3"/>
      <c r="P469" s="3"/>
      <c r="Q469" s="3"/>
      <c r="R469" s="3"/>
      <c r="S469" s="3"/>
      <c r="T469" s="3"/>
      <c r="U469" s="3"/>
    </row>
    <row r="470" spans="13:21" x14ac:dyDescent="0.3">
      <c r="M470" s="3"/>
      <c r="N470" s="3"/>
      <c r="O470" s="3"/>
      <c r="P470" s="3"/>
      <c r="Q470" s="3"/>
      <c r="R470" s="3"/>
      <c r="S470" s="3"/>
      <c r="T470" s="3"/>
      <c r="U470" s="3"/>
    </row>
    <row r="471" spans="13:21" x14ac:dyDescent="0.3">
      <c r="M471" s="3"/>
      <c r="N471" s="3"/>
      <c r="O471" s="3"/>
      <c r="P471" s="3"/>
      <c r="Q471" s="3"/>
      <c r="R471" s="3"/>
      <c r="S471" s="3"/>
      <c r="T471" s="3"/>
      <c r="U471" s="3"/>
    </row>
    <row r="472" spans="13:21" x14ac:dyDescent="0.3">
      <c r="M472" s="3"/>
      <c r="N472" s="3"/>
      <c r="O472" s="3"/>
      <c r="P472" s="3"/>
      <c r="Q472" s="3"/>
      <c r="R472" s="3"/>
      <c r="S472" s="3"/>
      <c r="T472" s="3"/>
      <c r="U472" s="3"/>
    </row>
    <row r="473" spans="13:21" x14ac:dyDescent="0.3">
      <c r="M473" s="3"/>
      <c r="N473" s="3"/>
      <c r="O473" s="3"/>
      <c r="P473" s="3"/>
      <c r="Q473" s="3"/>
      <c r="R473" s="3"/>
      <c r="S473" s="3"/>
      <c r="T473" s="3"/>
      <c r="U473" s="3"/>
    </row>
    <row r="474" spans="13:21" x14ac:dyDescent="0.3">
      <c r="M474" s="3"/>
      <c r="N474" s="3"/>
      <c r="O474" s="3"/>
      <c r="P474" s="3"/>
      <c r="Q474" s="3"/>
      <c r="R474" s="3"/>
      <c r="S474" s="3"/>
      <c r="T474" s="3"/>
      <c r="U474" s="3"/>
    </row>
    <row r="475" spans="13:21" x14ac:dyDescent="0.3">
      <c r="M475" s="3"/>
      <c r="N475" s="3"/>
      <c r="O475" s="3"/>
      <c r="P475" s="3"/>
      <c r="Q475" s="3"/>
      <c r="R475" s="3"/>
      <c r="S475" s="3"/>
      <c r="T475" s="3"/>
      <c r="U475" s="3"/>
    </row>
    <row r="476" spans="13:21" x14ac:dyDescent="0.3">
      <c r="M476" s="3"/>
      <c r="N476" s="3"/>
      <c r="O476" s="3"/>
      <c r="P476" s="3"/>
      <c r="Q476" s="3"/>
      <c r="R476" s="3"/>
      <c r="S476" s="3"/>
      <c r="T476" s="3"/>
      <c r="U476" s="3"/>
    </row>
    <row r="477" spans="13:21" x14ac:dyDescent="0.3">
      <c r="M477" s="3"/>
      <c r="N477" s="3"/>
      <c r="O477" s="3"/>
      <c r="P477" s="3"/>
      <c r="Q477" s="3"/>
      <c r="R477" s="3"/>
      <c r="S477" s="3"/>
      <c r="T477" s="3"/>
      <c r="U477" s="3"/>
    </row>
    <row r="478" spans="13:21" x14ac:dyDescent="0.3">
      <c r="M478" s="3"/>
      <c r="N478" s="3"/>
      <c r="O478" s="3"/>
      <c r="P478" s="3"/>
      <c r="Q478" s="3"/>
      <c r="R478" s="3"/>
      <c r="S478" s="3"/>
      <c r="T478" s="3"/>
      <c r="U478" s="3"/>
    </row>
    <row r="479" spans="13:21" x14ac:dyDescent="0.3">
      <c r="M479" s="3"/>
      <c r="N479" s="3"/>
      <c r="O479" s="3"/>
      <c r="P479" s="3"/>
      <c r="Q479" s="3"/>
      <c r="R479" s="3"/>
      <c r="S479" s="3"/>
      <c r="T479" s="3"/>
      <c r="U479" s="3"/>
    </row>
    <row r="480" spans="13:21" x14ac:dyDescent="0.3">
      <c r="M480" s="3"/>
      <c r="N480" s="3"/>
      <c r="O480" s="3"/>
      <c r="P480" s="3"/>
      <c r="Q480" s="3"/>
      <c r="R480" s="3"/>
      <c r="S480" s="3"/>
      <c r="T480" s="3"/>
      <c r="U480" s="3"/>
    </row>
    <row r="481" spans="13:21" x14ac:dyDescent="0.3">
      <c r="M481" s="3"/>
      <c r="N481" s="3"/>
      <c r="O481" s="3"/>
      <c r="P481" s="3"/>
      <c r="Q481" s="3"/>
      <c r="R481" s="3"/>
      <c r="S481" s="3"/>
      <c r="T481" s="3"/>
      <c r="U481" s="3"/>
    </row>
    <row r="482" spans="13:21" x14ac:dyDescent="0.3">
      <c r="M482" s="3"/>
      <c r="N482" s="3"/>
      <c r="O482" s="3"/>
      <c r="P482" s="3"/>
      <c r="Q482" s="3"/>
      <c r="R482" s="3"/>
      <c r="S482" s="3"/>
      <c r="T482" s="3"/>
      <c r="U482" s="3"/>
    </row>
    <row r="483" spans="13:21" x14ac:dyDescent="0.3">
      <c r="M483" s="3"/>
      <c r="N483" s="3"/>
      <c r="O483" s="3"/>
      <c r="P483" s="3"/>
      <c r="Q483" s="3"/>
      <c r="R483" s="3"/>
      <c r="S483" s="3"/>
      <c r="T483" s="3"/>
      <c r="U483" s="3"/>
    </row>
    <row r="484" spans="13:21" x14ac:dyDescent="0.3">
      <c r="M484" s="3"/>
      <c r="N484" s="3"/>
      <c r="O484" s="3"/>
      <c r="P484" s="3"/>
      <c r="Q484" s="3"/>
      <c r="R484" s="3"/>
      <c r="S484" s="3"/>
      <c r="T484" s="3"/>
      <c r="U484" s="3"/>
    </row>
    <row r="485" spans="13:21" x14ac:dyDescent="0.3">
      <c r="M485" s="3"/>
      <c r="N485" s="3"/>
      <c r="O485" s="3"/>
      <c r="P485" s="3"/>
      <c r="Q485" s="3"/>
      <c r="R485" s="3"/>
      <c r="S485" s="3"/>
      <c r="T485" s="3"/>
      <c r="U485" s="3"/>
    </row>
    <row r="486" spans="13:21" x14ac:dyDescent="0.3">
      <c r="M486" s="3"/>
      <c r="N486" s="3"/>
      <c r="O486" s="3"/>
      <c r="P486" s="3"/>
      <c r="Q486" s="3"/>
      <c r="R486" s="3"/>
      <c r="S486" s="3"/>
      <c r="T486" s="3"/>
      <c r="U486" s="3"/>
    </row>
    <row r="487" spans="13:21" x14ac:dyDescent="0.3">
      <c r="M487" s="3"/>
      <c r="N487" s="3"/>
      <c r="O487" s="3"/>
      <c r="P487" s="3"/>
      <c r="Q487" s="3"/>
      <c r="R487" s="3"/>
      <c r="S487" s="3"/>
      <c r="T487" s="3"/>
      <c r="U487" s="3"/>
    </row>
    <row r="488" spans="13:21" x14ac:dyDescent="0.3">
      <c r="M488" s="3"/>
      <c r="N488" s="3"/>
      <c r="O488" s="3"/>
      <c r="P488" s="3"/>
      <c r="Q488" s="3"/>
      <c r="R488" s="3"/>
      <c r="S488" s="3"/>
      <c r="T488" s="3"/>
      <c r="U488" s="3"/>
    </row>
    <row r="489" spans="13:21" x14ac:dyDescent="0.3">
      <c r="M489" s="3"/>
      <c r="N489" s="3"/>
      <c r="O489" s="3"/>
      <c r="P489" s="3"/>
      <c r="Q489" s="3"/>
      <c r="R489" s="3"/>
      <c r="S489" s="3"/>
      <c r="T489" s="3"/>
      <c r="U489" s="3"/>
    </row>
    <row r="490" spans="13:21" x14ac:dyDescent="0.3">
      <c r="M490" s="3"/>
      <c r="N490" s="3"/>
      <c r="O490" s="3"/>
      <c r="P490" s="3"/>
      <c r="Q490" s="3"/>
      <c r="R490" s="3"/>
      <c r="S490" s="3"/>
      <c r="T490" s="3"/>
      <c r="U490" s="3"/>
    </row>
    <row r="491" spans="13:21" x14ac:dyDescent="0.3">
      <c r="M491" s="3"/>
      <c r="N491" s="3"/>
      <c r="O491" s="3"/>
      <c r="P491" s="3"/>
      <c r="Q491" s="3"/>
      <c r="R491" s="3"/>
      <c r="S491" s="3"/>
      <c r="T491" s="3"/>
      <c r="U491" s="3"/>
    </row>
    <row r="492" spans="13:21" x14ac:dyDescent="0.3">
      <c r="M492" s="3"/>
      <c r="N492" s="3"/>
      <c r="O492" s="3"/>
      <c r="P492" s="3"/>
      <c r="Q492" s="3"/>
      <c r="R492" s="3"/>
      <c r="S492" s="3"/>
      <c r="T492" s="3"/>
      <c r="U492" s="3"/>
    </row>
    <row r="493" spans="13:21" x14ac:dyDescent="0.3">
      <c r="M493" s="3"/>
      <c r="N493" s="3"/>
      <c r="O493" s="3"/>
      <c r="P493" s="3"/>
      <c r="Q493" s="3"/>
      <c r="R493" s="3"/>
      <c r="S493" s="3"/>
      <c r="T493" s="3"/>
      <c r="U493" s="3"/>
    </row>
    <row r="494" spans="13:21" x14ac:dyDescent="0.3">
      <c r="M494" s="3"/>
      <c r="N494" s="3"/>
      <c r="O494" s="3"/>
      <c r="P494" s="3"/>
      <c r="Q494" s="3"/>
      <c r="R494" s="3"/>
      <c r="S494" s="3"/>
      <c r="T494" s="3"/>
      <c r="U494" s="3"/>
    </row>
    <row r="495" spans="13:21" x14ac:dyDescent="0.3">
      <c r="M495" s="3"/>
      <c r="N495" s="3"/>
      <c r="O495" s="3"/>
      <c r="P495" s="3"/>
      <c r="Q495" s="3"/>
      <c r="R495" s="3"/>
      <c r="S495" s="3"/>
      <c r="T495" s="3"/>
      <c r="U495" s="3"/>
    </row>
    <row r="496" spans="13:21" x14ac:dyDescent="0.3">
      <c r="M496" s="3"/>
      <c r="N496" s="3"/>
      <c r="O496" s="3"/>
      <c r="P496" s="3"/>
      <c r="Q496" s="3"/>
      <c r="R496" s="3"/>
      <c r="S496" s="3"/>
      <c r="T496" s="3"/>
      <c r="U496" s="3"/>
    </row>
    <row r="497" spans="13:21" x14ac:dyDescent="0.3">
      <c r="M497" s="3"/>
      <c r="N497" s="3"/>
      <c r="O497" s="3"/>
      <c r="P497" s="3"/>
      <c r="Q497" s="3"/>
      <c r="R497" s="3"/>
      <c r="S497" s="3"/>
      <c r="T497" s="3"/>
      <c r="U497" s="3"/>
    </row>
    <row r="498" spans="13:21" x14ac:dyDescent="0.3">
      <c r="M498" s="3"/>
      <c r="N498" s="3"/>
      <c r="O498" s="3"/>
      <c r="P498" s="3"/>
      <c r="Q498" s="3"/>
      <c r="R498" s="3"/>
      <c r="S498" s="3"/>
      <c r="T498" s="3"/>
      <c r="U498" s="3"/>
    </row>
    <row r="499" spans="13:21" x14ac:dyDescent="0.3">
      <c r="M499" s="3"/>
      <c r="N499" s="3"/>
      <c r="O499" s="3"/>
      <c r="P499" s="3"/>
      <c r="Q499" s="3"/>
      <c r="R499" s="3"/>
      <c r="S499" s="3"/>
      <c r="T499" s="3"/>
      <c r="U499" s="3"/>
    </row>
    <row r="500" spans="13:21" x14ac:dyDescent="0.3">
      <c r="M500" s="3"/>
      <c r="N500" s="3"/>
      <c r="O500" s="3"/>
      <c r="P500" s="3"/>
      <c r="Q500" s="3"/>
      <c r="R500" s="3"/>
      <c r="S500" s="3"/>
      <c r="T500" s="3"/>
      <c r="U500" s="3"/>
    </row>
    <row r="501" spans="13:21" x14ac:dyDescent="0.3">
      <c r="M501" s="3"/>
      <c r="N501" s="3"/>
      <c r="O501" s="3"/>
      <c r="P501" s="3"/>
      <c r="Q501" s="3"/>
      <c r="R501" s="3"/>
      <c r="S501" s="3"/>
      <c r="T501" s="3"/>
      <c r="U501" s="3"/>
    </row>
    <row r="502" spans="13:21" x14ac:dyDescent="0.3">
      <c r="M502" s="3"/>
      <c r="N502" s="3"/>
      <c r="O502" s="3"/>
      <c r="P502" s="3"/>
      <c r="Q502" s="3"/>
      <c r="R502" s="3"/>
      <c r="S502" s="3"/>
      <c r="T502" s="3"/>
      <c r="U502" s="3"/>
    </row>
    <row r="503" spans="13:21" x14ac:dyDescent="0.3">
      <c r="M503" s="3"/>
      <c r="N503" s="3"/>
      <c r="O503" s="3"/>
      <c r="P503" s="3"/>
      <c r="Q503" s="3"/>
      <c r="R503" s="3"/>
      <c r="S503" s="3"/>
      <c r="T503" s="3"/>
      <c r="U503" s="3"/>
    </row>
    <row r="504" spans="13:21" x14ac:dyDescent="0.3">
      <c r="M504" s="3"/>
      <c r="N504" s="3"/>
      <c r="O504" s="3"/>
      <c r="P504" s="3"/>
      <c r="Q504" s="3"/>
      <c r="R504" s="3"/>
      <c r="S504" s="3"/>
      <c r="T504" s="3"/>
      <c r="U504" s="3"/>
    </row>
    <row r="505" spans="13:21" x14ac:dyDescent="0.3">
      <c r="M505" s="3"/>
      <c r="N505" s="3"/>
      <c r="O505" s="3"/>
      <c r="P505" s="3"/>
      <c r="Q505" s="3"/>
      <c r="R505" s="3"/>
      <c r="S505" s="3"/>
      <c r="T505" s="3"/>
      <c r="U505" s="3"/>
    </row>
    <row r="506" spans="13:21" x14ac:dyDescent="0.3">
      <c r="M506" s="3"/>
      <c r="N506" s="3"/>
      <c r="O506" s="3"/>
      <c r="P506" s="3"/>
      <c r="Q506" s="3"/>
      <c r="R506" s="3"/>
      <c r="S506" s="3"/>
      <c r="T506" s="3"/>
      <c r="U506" s="3"/>
    </row>
    <row r="507" spans="13:21" x14ac:dyDescent="0.3">
      <c r="M507" s="3"/>
      <c r="N507" s="3"/>
      <c r="O507" s="3"/>
      <c r="P507" s="3"/>
      <c r="Q507" s="3"/>
      <c r="R507" s="3"/>
      <c r="S507" s="3"/>
      <c r="T507" s="3"/>
      <c r="U507" s="3"/>
    </row>
    <row r="508" spans="13:21" x14ac:dyDescent="0.3">
      <c r="M508" s="3"/>
      <c r="N508" s="3"/>
      <c r="O508" s="3"/>
      <c r="P508" s="3"/>
      <c r="Q508" s="3"/>
      <c r="R508" s="3"/>
      <c r="S508" s="3"/>
      <c r="T508" s="3"/>
      <c r="U508" s="3"/>
    </row>
    <row r="509" spans="13:21" x14ac:dyDescent="0.3">
      <c r="M509" s="3"/>
      <c r="N509" s="3"/>
      <c r="O509" s="3"/>
      <c r="P509" s="3"/>
      <c r="Q509" s="3"/>
      <c r="R509" s="3"/>
      <c r="S509" s="3"/>
      <c r="T509" s="3"/>
      <c r="U509" s="3"/>
    </row>
    <row r="510" spans="13:21" x14ac:dyDescent="0.3">
      <c r="M510" s="3"/>
      <c r="N510" s="3"/>
      <c r="O510" s="3"/>
      <c r="P510" s="3"/>
      <c r="Q510" s="3"/>
      <c r="R510" s="3"/>
      <c r="S510" s="3"/>
      <c r="T510" s="3"/>
      <c r="U510" s="3"/>
    </row>
    <row r="511" spans="13:21" x14ac:dyDescent="0.3">
      <c r="M511" s="3"/>
      <c r="N511" s="3"/>
      <c r="O511" s="3"/>
      <c r="P511" s="3"/>
      <c r="Q511" s="3"/>
      <c r="R511" s="3"/>
      <c r="S511" s="3"/>
      <c r="T511" s="3"/>
      <c r="U511" s="3"/>
    </row>
    <row r="512" spans="13:21" x14ac:dyDescent="0.3">
      <c r="M512" s="3"/>
      <c r="N512" s="3"/>
      <c r="O512" s="3"/>
      <c r="P512" s="3"/>
      <c r="Q512" s="3"/>
      <c r="R512" s="3"/>
      <c r="S512" s="3"/>
      <c r="T512" s="3"/>
      <c r="U512" s="3"/>
    </row>
    <row r="513" spans="13:21" x14ac:dyDescent="0.3">
      <c r="M513" s="3"/>
      <c r="N513" s="3"/>
      <c r="O513" s="3"/>
      <c r="P513" s="3"/>
      <c r="Q513" s="3"/>
      <c r="R513" s="3"/>
      <c r="S513" s="3"/>
      <c r="T513" s="3"/>
      <c r="U513" s="3"/>
    </row>
    <row r="514" spans="13:21" x14ac:dyDescent="0.3">
      <c r="M514" s="3"/>
      <c r="N514" s="3"/>
      <c r="O514" s="3"/>
      <c r="P514" s="3"/>
      <c r="Q514" s="3"/>
      <c r="R514" s="3"/>
      <c r="S514" s="3"/>
      <c r="T514" s="3"/>
      <c r="U514" s="3"/>
    </row>
    <row r="515" spans="13:21" x14ac:dyDescent="0.3">
      <c r="M515" s="3"/>
      <c r="N515" s="3"/>
      <c r="O515" s="3"/>
      <c r="P515" s="3"/>
      <c r="Q515" s="3"/>
      <c r="R515" s="3"/>
      <c r="S515" s="3"/>
      <c r="T515" s="3"/>
      <c r="U515" s="3"/>
    </row>
    <row r="516" spans="13:21" x14ac:dyDescent="0.3">
      <c r="M516" s="3"/>
      <c r="N516" s="3"/>
      <c r="O516" s="3"/>
      <c r="P516" s="3"/>
      <c r="Q516" s="3"/>
      <c r="R516" s="3"/>
      <c r="S516" s="3"/>
      <c r="T516" s="3"/>
      <c r="U516" s="3"/>
    </row>
    <row r="517" spans="13:21" x14ac:dyDescent="0.3">
      <c r="M517" s="3"/>
      <c r="N517" s="3"/>
      <c r="O517" s="3"/>
      <c r="P517" s="3"/>
      <c r="Q517" s="3"/>
      <c r="R517" s="3"/>
      <c r="S517" s="3"/>
      <c r="T517" s="3"/>
      <c r="U517" s="3"/>
    </row>
    <row r="518" spans="13:21" x14ac:dyDescent="0.3">
      <c r="M518" s="3"/>
      <c r="N518" s="3"/>
      <c r="O518" s="3"/>
      <c r="P518" s="3"/>
      <c r="Q518" s="3"/>
      <c r="R518" s="3"/>
      <c r="S518" s="3"/>
      <c r="T518" s="3"/>
      <c r="U518" s="3"/>
    </row>
    <row r="519" spans="13:21" x14ac:dyDescent="0.3">
      <c r="M519" s="3"/>
      <c r="N519" s="3"/>
      <c r="O519" s="3"/>
      <c r="P519" s="3"/>
      <c r="Q519" s="3"/>
      <c r="R519" s="3"/>
      <c r="S519" s="3"/>
      <c r="T519" s="3"/>
      <c r="U519" s="3"/>
    </row>
    <row r="520" spans="13:21" x14ac:dyDescent="0.3">
      <c r="M520" s="3"/>
      <c r="N520" s="3"/>
      <c r="O520" s="3"/>
      <c r="P520" s="3"/>
      <c r="Q520" s="3"/>
      <c r="R520" s="3"/>
      <c r="S520" s="3"/>
      <c r="T520" s="3"/>
      <c r="U520" s="3"/>
    </row>
    <row r="521" spans="13:21" x14ac:dyDescent="0.3">
      <c r="M521" s="3"/>
      <c r="N521" s="3"/>
      <c r="O521" s="3"/>
      <c r="P521" s="3"/>
      <c r="Q521" s="3"/>
      <c r="R521" s="3"/>
      <c r="S521" s="3"/>
      <c r="T521" s="3"/>
      <c r="U521" s="3"/>
    </row>
    <row r="522" spans="13:21" x14ac:dyDescent="0.3">
      <c r="M522" s="3"/>
      <c r="N522" s="3"/>
      <c r="O522" s="3"/>
      <c r="P522" s="3"/>
      <c r="Q522" s="3"/>
      <c r="R522" s="3"/>
      <c r="S522" s="3"/>
      <c r="T522" s="3"/>
      <c r="U522" s="3"/>
    </row>
    <row r="523" spans="13:21" x14ac:dyDescent="0.3">
      <c r="M523" s="3"/>
      <c r="N523" s="3"/>
      <c r="O523" s="3"/>
      <c r="P523" s="3"/>
      <c r="Q523" s="3"/>
      <c r="R523" s="3"/>
      <c r="S523" s="3"/>
      <c r="T523" s="3"/>
      <c r="U523" s="3"/>
    </row>
    <row r="524" spans="13:21" x14ac:dyDescent="0.3">
      <c r="M524" s="3"/>
      <c r="N524" s="3"/>
      <c r="O524" s="3"/>
      <c r="P524" s="3"/>
      <c r="Q524" s="3"/>
      <c r="R524" s="3"/>
      <c r="S524" s="3"/>
      <c r="T524" s="3"/>
      <c r="U524" s="3"/>
    </row>
    <row r="525" spans="13:21" x14ac:dyDescent="0.3">
      <c r="M525" s="3"/>
      <c r="N525" s="3"/>
      <c r="O525" s="3"/>
      <c r="P525" s="3"/>
      <c r="Q525" s="3"/>
      <c r="R525" s="3"/>
      <c r="S525" s="3"/>
      <c r="T525" s="3"/>
      <c r="U525" s="3"/>
    </row>
    <row r="526" spans="13:21" x14ac:dyDescent="0.3">
      <c r="M526" s="3"/>
      <c r="N526" s="3"/>
      <c r="O526" s="3"/>
      <c r="P526" s="3"/>
      <c r="Q526" s="3"/>
      <c r="R526" s="3"/>
      <c r="S526" s="3"/>
      <c r="T526" s="3"/>
      <c r="U526" s="3"/>
    </row>
    <row r="527" spans="13:21" x14ac:dyDescent="0.3">
      <c r="M527" s="3"/>
      <c r="N527" s="3"/>
      <c r="O527" s="3"/>
      <c r="P527" s="3"/>
      <c r="Q527" s="3"/>
      <c r="R527" s="3"/>
      <c r="S527" s="3"/>
      <c r="T527" s="3"/>
      <c r="U527" s="3"/>
    </row>
    <row r="528" spans="13:21" x14ac:dyDescent="0.3">
      <c r="M528" s="3"/>
      <c r="N528" s="3"/>
      <c r="O528" s="3"/>
      <c r="P528" s="3"/>
      <c r="Q528" s="3"/>
      <c r="R528" s="3"/>
      <c r="S528" s="3"/>
      <c r="T528" s="3"/>
      <c r="U528" s="3"/>
    </row>
    <row r="529" spans="13:21" x14ac:dyDescent="0.3">
      <c r="M529" s="3"/>
      <c r="N529" s="3"/>
      <c r="O529" s="3"/>
      <c r="P529" s="3"/>
      <c r="Q529" s="3"/>
      <c r="R529" s="3"/>
      <c r="S529" s="3"/>
      <c r="T529" s="3"/>
      <c r="U529" s="3"/>
    </row>
    <row r="530" spans="13:21" x14ac:dyDescent="0.3">
      <c r="M530" s="3"/>
      <c r="N530" s="3"/>
      <c r="O530" s="3"/>
      <c r="P530" s="3"/>
      <c r="Q530" s="3"/>
      <c r="R530" s="3"/>
      <c r="S530" s="3"/>
      <c r="T530" s="3"/>
      <c r="U530" s="3"/>
    </row>
    <row r="531" spans="13:21" x14ac:dyDescent="0.3">
      <c r="M531" s="3"/>
      <c r="N531" s="3"/>
      <c r="O531" s="3"/>
      <c r="P531" s="3"/>
      <c r="Q531" s="3"/>
      <c r="R531" s="3"/>
      <c r="S531" s="3"/>
      <c r="T531" s="3"/>
      <c r="U531" s="3"/>
    </row>
    <row r="532" spans="13:21" x14ac:dyDescent="0.3">
      <c r="M532" s="3"/>
      <c r="N532" s="3"/>
      <c r="O532" s="3"/>
      <c r="P532" s="3"/>
      <c r="Q532" s="3"/>
      <c r="R532" s="3"/>
      <c r="S532" s="3"/>
      <c r="T532" s="3"/>
      <c r="U532" s="3"/>
    </row>
    <row r="533" spans="13:21" x14ac:dyDescent="0.3">
      <c r="M533" s="3"/>
      <c r="N533" s="3"/>
      <c r="O533" s="3"/>
      <c r="P533" s="3"/>
      <c r="Q533" s="3"/>
      <c r="R533" s="3"/>
      <c r="S533" s="3"/>
      <c r="T533" s="3"/>
      <c r="U533" s="3"/>
    </row>
    <row r="534" spans="13:21" x14ac:dyDescent="0.3">
      <c r="M534" s="3"/>
      <c r="N534" s="3"/>
      <c r="O534" s="3"/>
      <c r="P534" s="3"/>
      <c r="Q534" s="3"/>
      <c r="R534" s="3"/>
      <c r="S534" s="3"/>
      <c r="T534" s="3"/>
      <c r="U534" s="3"/>
    </row>
    <row r="535" spans="13:21" x14ac:dyDescent="0.3">
      <c r="M535" s="3"/>
      <c r="N535" s="3"/>
      <c r="O535" s="3"/>
      <c r="P535" s="3"/>
      <c r="Q535" s="3"/>
      <c r="R535" s="3"/>
      <c r="S535" s="3"/>
      <c r="T535" s="3"/>
      <c r="U535" s="3"/>
    </row>
    <row r="536" spans="13:21" x14ac:dyDescent="0.3">
      <c r="M536" s="3"/>
      <c r="N536" s="3"/>
      <c r="O536" s="3"/>
      <c r="P536" s="3"/>
      <c r="Q536" s="3"/>
      <c r="R536" s="3"/>
      <c r="S536" s="3"/>
      <c r="T536" s="3"/>
      <c r="U536" s="3"/>
    </row>
    <row r="537" spans="13:21" x14ac:dyDescent="0.3">
      <c r="M537" s="3"/>
      <c r="N537" s="3"/>
      <c r="O537" s="3"/>
      <c r="P537" s="3"/>
      <c r="Q537" s="3"/>
      <c r="R537" s="3"/>
      <c r="S537" s="3"/>
      <c r="T537" s="3"/>
      <c r="U537" s="3"/>
    </row>
    <row r="538" spans="13:21" x14ac:dyDescent="0.3">
      <c r="M538" s="3"/>
      <c r="N538" s="3"/>
      <c r="O538" s="3"/>
      <c r="P538" s="3"/>
      <c r="Q538" s="3"/>
      <c r="R538" s="3"/>
      <c r="S538" s="3"/>
      <c r="T538" s="3"/>
      <c r="U538" s="3"/>
    </row>
    <row r="539" spans="13:21" x14ac:dyDescent="0.3">
      <c r="M539" s="3"/>
      <c r="N539" s="3"/>
      <c r="O539" s="3"/>
      <c r="P539" s="3"/>
      <c r="Q539" s="3"/>
      <c r="R539" s="3"/>
      <c r="S539" s="3"/>
      <c r="T539" s="3"/>
      <c r="U539" s="3"/>
    </row>
    <row r="540" spans="13:21" x14ac:dyDescent="0.3">
      <c r="M540" s="3"/>
      <c r="N540" s="3"/>
      <c r="O540" s="3"/>
      <c r="P540" s="3"/>
      <c r="Q540" s="3"/>
      <c r="R540" s="3"/>
      <c r="S540" s="3"/>
      <c r="T540" s="3"/>
      <c r="U540" s="3"/>
    </row>
    <row r="541" spans="13:21" x14ac:dyDescent="0.3">
      <c r="M541" s="3"/>
      <c r="N541" s="3"/>
      <c r="O541" s="3"/>
      <c r="P541" s="3"/>
      <c r="Q541" s="3"/>
      <c r="R541" s="3"/>
      <c r="S541" s="3"/>
      <c r="T541" s="3"/>
      <c r="U541" s="3"/>
    </row>
    <row r="542" spans="13:21" x14ac:dyDescent="0.3">
      <c r="M542" s="3"/>
      <c r="N542" s="3"/>
      <c r="O542" s="3"/>
      <c r="P542" s="3"/>
      <c r="Q542" s="3"/>
      <c r="R542" s="3"/>
      <c r="S542" s="3"/>
      <c r="T542" s="3"/>
      <c r="U542" s="3"/>
    </row>
    <row r="543" spans="13:21" x14ac:dyDescent="0.3">
      <c r="M543" s="3"/>
      <c r="N543" s="3"/>
      <c r="O543" s="3"/>
      <c r="P543" s="3"/>
      <c r="Q543" s="3"/>
      <c r="R543" s="3"/>
      <c r="S543" s="3"/>
      <c r="T543" s="3"/>
      <c r="U543" s="3"/>
    </row>
    <row r="544" spans="13:21" x14ac:dyDescent="0.3">
      <c r="M544" s="3"/>
      <c r="N544" s="3"/>
      <c r="O544" s="3"/>
      <c r="P544" s="3"/>
      <c r="Q544" s="3"/>
      <c r="R544" s="3"/>
      <c r="S544" s="3"/>
      <c r="T544" s="3"/>
      <c r="U544" s="3"/>
    </row>
    <row r="545" spans="13:21" x14ac:dyDescent="0.3">
      <c r="M545" s="3"/>
      <c r="N545" s="3"/>
      <c r="O545" s="3"/>
      <c r="P545" s="3"/>
      <c r="Q545" s="3"/>
      <c r="R545" s="3"/>
      <c r="S545" s="3"/>
      <c r="T545" s="3"/>
      <c r="U545" s="3"/>
    </row>
    <row r="546" spans="13:21" x14ac:dyDescent="0.3">
      <c r="M546" s="3"/>
      <c r="N546" s="3"/>
      <c r="O546" s="3"/>
      <c r="P546" s="3"/>
      <c r="Q546" s="3"/>
      <c r="R546" s="3"/>
      <c r="S546" s="3"/>
      <c r="T546" s="3"/>
      <c r="U546" s="3"/>
    </row>
    <row r="547" spans="13:21" x14ac:dyDescent="0.3">
      <c r="M547" s="3"/>
      <c r="N547" s="3"/>
      <c r="O547" s="3"/>
      <c r="P547" s="3"/>
      <c r="Q547" s="3"/>
      <c r="R547" s="3"/>
      <c r="S547" s="3"/>
      <c r="T547" s="3"/>
      <c r="U547" s="3"/>
    </row>
    <row r="548" spans="13:21" x14ac:dyDescent="0.3">
      <c r="M548" s="3"/>
      <c r="N548" s="3"/>
      <c r="O548" s="3"/>
      <c r="P548" s="3"/>
      <c r="Q548" s="3"/>
      <c r="R548" s="3"/>
      <c r="S548" s="3"/>
      <c r="T548" s="3"/>
      <c r="U548" s="3"/>
    </row>
    <row r="549" spans="13:21" x14ac:dyDescent="0.3">
      <c r="M549" s="3"/>
      <c r="N549" s="3"/>
      <c r="O549" s="3"/>
      <c r="P549" s="3"/>
      <c r="Q549" s="3"/>
      <c r="R549" s="3"/>
      <c r="S549" s="3"/>
      <c r="T549" s="3"/>
      <c r="U549" s="3"/>
    </row>
    <row r="550" spans="13:21" x14ac:dyDescent="0.3">
      <c r="M550" s="3"/>
      <c r="N550" s="3"/>
      <c r="O550" s="3"/>
      <c r="P550" s="3"/>
      <c r="Q550" s="3"/>
      <c r="R550" s="3"/>
      <c r="S550" s="3"/>
      <c r="T550" s="3"/>
      <c r="U550" s="3"/>
    </row>
    <row r="551" spans="13:21" x14ac:dyDescent="0.3">
      <c r="M551" s="3"/>
      <c r="N551" s="3"/>
      <c r="O551" s="3"/>
      <c r="P551" s="3"/>
      <c r="Q551" s="3"/>
      <c r="R551" s="3"/>
      <c r="S551" s="3"/>
      <c r="T551" s="3"/>
      <c r="U551" s="3"/>
    </row>
    <row r="552" spans="13:21" x14ac:dyDescent="0.3">
      <c r="M552" s="3"/>
      <c r="N552" s="3"/>
      <c r="O552" s="3"/>
      <c r="P552" s="3"/>
      <c r="Q552" s="3"/>
      <c r="R552" s="3"/>
      <c r="S552" s="3"/>
      <c r="T552" s="3"/>
      <c r="U552" s="3"/>
    </row>
    <row r="553" spans="13:21" x14ac:dyDescent="0.3">
      <c r="M553" s="3"/>
      <c r="N553" s="3"/>
      <c r="O553" s="3"/>
      <c r="P553" s="3"/>
      <c r="Q553" s="3"/>
      <c r="R553" s="3"/>
      <c r="S553" s="3"/>
      <c r="T553" s="3"/>
      <c r="U553" s="3"/>
    </row>
    <row r="554" spans="13:21" x14ac:dyDescent="0.3">
      <c r="M554" s="3"/>
      <c r="N554" s="3"/>
      <c r="O554" s="3"/>
      <c r="P554" s="3"/>
      <c r="Q554" s="3"/>
      <c r="R554" s="3"/>
      <c r="S554" s="3"/>
      <c r="T554" s="3"/>
      <c r="U554" s="3"/>
    </row>
    <row r="555" spans="13:21" x14ac:dyDescent="0.3">
      <c r="M555" s="3"/>
      <c r="N555" s="3"/>
      <c r="O555" s="3"/>
      <c r="P555" s="3"/>
      <c r="Q555" s="3"/>
      <c r="R555" s="3"/>
      <c r="S555" s="3"/>
      <c r="T555" s="3"/>
      <c r="U555" s="3"/>
    </row>
    <row r="556" spans="13:21" x14ac:dyDescent="0.3">
      <c r="M556" s="3"/>
      <c r="N556" s="3"/>
      <c r="O556" s="3"/>
      <c r="P556" s="3"/>
      <c r="Q556" s="3"/>
      <c r="R556" s="3"/>
      <c r="S556" s="3"/>
      <c r="T556" s="3"/>
      <c r="U556" s="3"/>
    </row>
    <row r="557" spans="13:21" x14ac:dyDescent="0.3">
      <c r="M557" s="3"/>
      <c r="N557" s="3"/>
      <c r="O557" s="3"/>
      <c r="P557" s="3"/>
      <c r="Q557" s="3"/>
      <c r="R557" s="3"/>
      <c r="S557" s="3"/>
      <c r="T557" s="3"/>
      <c r="U557" s="3"/>
    </row>
    <row r="558" spans="13:21" x14ac:dyDescent="0.3">
      <c r="M558" s="3"/>
      <c r="N558" s="3"/>
      <c r="O558" s="3"/>
      <c r="P558" s="3"/>
      <c r="Q558" s="3"/>
      <c r="R558" s="3"/>
      <c r="S558" s="3"/>
      <c r="T558" s="3"/>
      <c r="U558" s="3"/>
    </row>
    <row r="559" spans="13:21" x14ac:dyDescent="0.3">
      <c r="M559" s="3"/>
      <c r="N559" s="3"/>
      <c r="O559" s="3"/>
      <c r="P559" s="3"/>
      <c r="Q559" s="3"/>
      <c r="R559" s="3"/>
      <c r="S559" s="3"/>
      <c r="T559" s="3"/>
      <c r="U559" s="3"/>
    </row>
    <row r="560" spans="13:21" x14ac:dyDescent="0.3">
      <c r="M560" s="3"/>
      <c r="N560" s="3"/>
      <c r="O560" s="3"/>
      <c r="P560" s="3"/>
      <c r="Q560" s="3"/>
      <c r="R560" s="3"/>
      <c r="S560" s="3"/>
      <c r="T560" s="3"/>
      <c r="U560" s="3"/>
    </row>
    <row r="561" spans="13:21" x14ac:dyDescent="0.3">
      <c r="M561" s="3"/>
      <c r="N561" s="3"/>
      <c r="O561" s="3"/>
      <c r="P561" s="3"/>
      <c r="Q561" s="3"/>
      <c r="R561" s="3"/>
      <c r="S561" s="3"/>
      <c r="T561" s="3"/>
      <c r="U561" s="3"/>
    </row>
    <row r="562" spans="13:21" x14ac:dyDescent="0.3">
      <c r="M562" s="3"/>
      <c r="N562" s="3"/>
      <c r="O562" s="3"/>
      <c r="P562" s="3"/>
      <c r="Q562" s="3"/>
      <c r="R562" s="3"/>
      <c r="S562" s="3"/>
      <c r="T562" s="3"/>
      <c r="U562" s="3"/>
    </row>
    <row r="563" spans="13:21" x14ac:dyDescent="0.3">
      <c r="M563" s="3"/>
      <c r="N563" s="3"/>
      <c r="O563" s="3"/>
      <c r="P563" s="3"/>
      <c r="Q563" s="3"/>
      <c r="R563" s="3"/>
      <c r="S563" s="3"/>
      <c r="T563" s="3"/>
      <c r="U563" s="3"/>
    </row>
    <row r="564" spans="13:21" x14ac:dyDescent="0.3">
      <c r="M564" s="3"/>
      <c r="N564" s="3"/>
      <c r="O564" s="3"/>
      <c r="P564" s="3"/>
      <c r="Q564" s="3"/>
      <c r="R564" s="3"/>
      <c r="S564" s="3"/>
      <c r="T564" s="3"/>
      <c r="U564" s="3"/>
    </row>
    <row r="565" spans="13:21" x14ac:dyDescent="0.3">
      <c r="M565" s="3"/>
      <c r="N565" s="3"/>
      <c r="O565" s="3"/>
      <c r="P565" s="3"/>
      <c r="Q565" s="3"/>
      <c r="R565" s="3"/>
      <c r="S565" s="3"/>
      <c r="T565" s="3"/>
      <c r="U565" s="3"/>
    </row>
    <row r="566" spans="13:21" x14ac:dyDescent="0.3">
      <c r="M566" s="3"/>
      <c r="N566" s="3"/>
      <c r="O566" s="3"/>
      <c r="P566" s="3"/>
      <c r="Q566" s="3"/>
      <c r="R566" s="3"/>
      <c r="S566" s="3"/>
      <c r="T566" s="3"/>
      <c r="U566" s="3"/>
    </row>
    <row r="567" spans="13:21" x14ac:dyDescent="0.3">
      <c r="M567" s="3"/>
      <c r="N567" s="3"/>
      <c r="O567" s="3"/>
      <c r="P567" s="3"/>
      <c r="Q567" s="3"/>
      <c r="R567" s="3"/>
      <c r="S567" s="3"/>
      <c r="T567" s="3"/>
      <c r="U567" s="3"/>
    </row>
    <row r="568" spans="13:21" x14ac:dyDescent="0.3">
      <c r="M568" s="3"/>
      <c r="N568" s="3"/>
      <c r="O568" s="3"/>
      <c r="P568" s="3"/>
      <c r="Q568" s="3"/>
      <c r="R568" s="3"/>
      <c r="S568" s="3"/>
      <c r="T568" s="3"/>
      <c r="U568" s="3"/>
    </row>
    <row r="569" spans="13:21" x14ac:dyDescent="0.3">
      <c r="M569" s="3"/>
      <c r="N569" s="3"/>
      <c r="O569" s="3"/>
      <c r="P569" s="3"/>
      <c r="Q569" s="3"/>
      <c r="R569" s="3"/>
      <c r="S569" s="3"/>
      <c r="T569" s="3"/>
      <c r="U569" s="3"/>
    </row>
    <row r="570" spans="13:21" x14ac:dyDescent="0.3">
      <c r="M570" s="3"/>
      <c r="N570" s="3"/>
      <c r="O570" s="3"/>
      <c r="P570" s="3"/>
      <c r="Q570" s="3"/>
      <c r="R570" s="3"/>
      <c r="S570" s="3"/>
      <c r="T570" s="3"/>
      <c r="U570" s="3"/>
    </row>
    <row r="571" spans="13:21" x14ac:dyDescent="0.3">
      <c r="M571" s="3"/>
      <c r="N571" s="3"/>
      <c r="O571" s="3"/>
      <c r="P571" s="3"/>
      <c r="Q571" s="3"/>
      <c r="R571" s="3"/>
      <c r="S571" s="3"/>
      <c r="T571" s="3"/>
      <c r="U571" s="3"/>
    </row>
    <row r="572" spans="13:21" x14ac:dyDescent="0.3">
      <c r="M572" s="3"/>
      <c r="N572" s="3"/>
      <c r="O572" s="3"/>
      <c r="P572" s="3"/>
      <c r="Q572" s="3"/>
      <c r="R572" s="3"/>
      <c r="S572" s="3"/>
      <c r="T572" s="3"/>
      <c r="U572" s="3"/>
    </row>
    <row r="573" spans="13:21" x14ac:dyDescent="0.3">
      <c r="M573" s="3"/>
      <c r="N573" s="3"/>
      <c r="O573" s="3"/>
      <c r="P573" s="3"/>
      <c r="Q573" s="3"/>
      <c r="R573" s="3"/>
      <c r="S573" s="3"/>
      <c r="T573" s="3"/>
      <c r="U573" s="3"/>
    </row>
    <row r="574" spans="13:21" x14ac:dyDescent="0.3">
      <c r="M574" s="3"/>
      <c r="N574" s="3"/>
      <c r="O574" s="3"/>
      <c r="P574" s="3"/>
      <c r="Q574" s="3"/>
      <c r="R574" s="3"/>
      <c r="S574" s="3"/>
      <c r="T574" s="3"/>
      <c r="U574" s="3"/>
    </row>
    <row r="575" spans="13:21" x14ac:dyDescent="0.3">
      <c r="M575" s="3"/>
      <c r="N575" s="3"/>
      <c r="O575" s="3"/>
      <c r="P575" s="3"/>
      <c r="Q575" s="3"/>
      <c r="R575" s="3"/>
      <c r="S575" s="3"/>
      <c r="T575" s="3"/>
      <c r="U575" s="3"/>
    </row>
    <row r="576" spans="13:21" x14ac:dyDescent="0.3">
      <c r="M576" s="3"/>
      <c r="N576" s="3"/>
      <c r="O576" s="3"/>
      <c r="P576" s="3"/>
      <c r="Q576" s="3"/>
      <c r="R576" s="3"/>
      <c r="S576" s="3"/>
      <c r="T576" s="3"/>
      <c r="U576" s="3"/>
    </row>
    <row r="577" spans="13:21" x14ac:dyDescent="0.3">
      <c r="M577" s="3"/>
      <c r="N577" s="3"/>
      <c r="O577" s="3"/>
      <c r="P577" s="3"/>
      <c r="Q577" s="3"/>
      <c r="R577" s="3"/>
      <c r="S577" s="3"/>
      <c r="T577" s="3"/>
      <c r="U577" s="3"/>
    </row>
    <row r="578" spans="13:21" x14ac:dyDescent="0.3">
      <c r="M578" s="3"/>
      <c r="N578" s="3"/>
      <c r="O578" s="3"/>
      <c r="P578" s="3"/>
      <c r="Q578" s="3"/>
      <c r="R578" s="3"/>
      <c r="S578" s="3"/>
      <c r="T578" s="3"/>
      <c r="U578" s="3"/>
    </row>
    <row r="579" spans="13:21" x14ac:dyDescent="0.3">
      <c r="M579" s="3"/>
      <c r="N579" s="3"/>
      <c r="O579" s="3"/>
      <c r="P579" s="3"/>
      <c r="Q579" s="3"/>
      <c r="R579" s="3"/>
      <c r="S579" s="3"/>
      <c r="T579" s="3"/>
      <c r="U579" s="3"/>
    </row>
    <row r="580" spans="13:21" x14ac:dyDescent="0.3">
      <c r="M580" s="3"/>
      <c r="N580" s="3"/>
      <c r="O580" s="3"/>
      <c r="P580" s="3"/>
      <c r="Q580" s="3"/>
      <c r="R580" s="3"/>
      <c r="S580" s="3"/>
      <c r="T580" s="3"/>
      <c r="U580" s="3"/>
    </row>
    <row r="581" spans="13:21" x14ac:dyDescent="0.3">
      <c r="M581" s="3"/>
      <c r="N581" s="3"/>
      <c r="O581" s="3"/>
      <c r="P581" s="3"/>
      <c r="Q581" s="3"/>
      <c r="R581" s="3"/>
      <c r="S581" s="3"/>
      <c r="T581" s="3"/>
      <c r="U581" s="3"/>
    </row>
    <row r="582" spans="13:21" x14ac:dyDescent="0.3">
      <c r="M582" s="3"/>
      <c r="N582" s="3"/>
      <c r="O582" s="3"/>
      <c r="P582" s="3"/>
      <c r="Q582" s="3"/>
      <c r="R582" s="3"/>
      <c r="S582" s="3"/>
      <c r="T582" s="3"/>
      <c r="U582" s="3"/>
    </row>
    <row r="583" spans="13:21" x14ac:dyDescent="0.3">
      <c r="M583" s="3"/>
      <c r="N583" s="3"/>
      <c r="O583" s="3"/>
      <c r="P583" s="3"/>
      <c r="Q583" s="3"/>
      <c r="R583" s="3"/>
      <c r="S583" s="3"/>
      <c r="T583" s="3"/>
      <c r="U583" s="3"/>
    </row>
    <row r="584" spans="13:21" x14ac:dyDescent="0.3">
      <c r="M584" s="3"/>
      <c r="N584" s="3"/>
      <c r="O584" s="3"/>
      <c r="P584" s="3"/>
      <c r="Q584" s="3"/>
      <c r="R584" s="3"/>
      <c r="S584" s="3"/>
      <c r="T584" s="3"/>
      <c r="U584" s="3"/>
    </row>
    <row r="585" spans="13:21" x14ac:dyDescent="0.3">
      <c r="M585" s="3"/>
      <c r="N585" s="3"/>
      <c r="O585" s="3"/>
      <c r="P585" s="3"/>
      <c r="Q585" s="3"/>
      <c r="R585" s="3"/>
      <c r="S585" s="3"/>
      <c r="T585" s="3"/>
      <c r="U585" s="3"/>
    </row>
    <row r="586" spans="13:21" x14ac:dyDescent="0.3">
      <c r="M586" s="3"/>
      <c r="N586" s="3"/>
      <c r="O586" s="3"/>
      <c r="P586" s="3"/>
      <c r="Q586" s="3"/>
      <c r="R586" s="3"/>
      <c r="S586" s="3"/>
      <c r="T586" s="3"/>
      <c r="U586" s="3"/>
    </row>
    <row r="587" spans="13:21" x14ac:dyDescent="0.3">
      <c r="M587" s="3"/>
      <c r="N587" s="3"/>
      <c r="O587" s="3"/>
      <c r="P587" s="3"/>
      <c r="Q587" s="3"/>
      <c r="R587" s="3"/>
      <c r="S587" s="3"/>
      <c r="T587" s="3"/>
      <c r="U587" s="3"/>
    </row>
    <row r="588" spans="13:21" x14ac:dyDescent="0.3">
      <c r="M588" s="3"/>
      <c r="N588" s="3"/>
      <c r="O588" s="3"/>
      <c r="P588" s="3"/>
      <c r="Q588" s="3"/>
      <c r="R588" s="3"/>
      <c r="S588" s="3"/>
      <c r="T588" s="3"/>
      <c r="U588" s="3"/>
    </row>
    <row r="589" spans="13:21" x14ac:dyDescent="0.3">
      <c r="M589" s="3"/>
      <c r="N589" s="3"/>
      <c r="O589" s="3"/>
      <c r="P589" s="3"/>
      <c r="Q589" s="3"/>
      <c r="R589" s="3"/>
      <c r="S589" s="3"/>
      <c r="T589" s="3"/>
      <c r="U589" s="3"/>
    </row>
    <row r="590" spans="13:21" x14ac:dyDescent="0.3">
      <c r="M590" s="3"/>
      <c r="N590" s="3"/>
      <c r="O590" s="3"/>
      <c r="P590" s="3"/>
      <c r="Q590" s="3"/>
      <c r="R590" s="3"/>
      <c r="S590" s="3"/>
      <c r="T590" s="3"/>
      <c r="U590" s="3"/>
    </row>
    <row r="591" spans="13:21" x14ac:dyDescent="0.3">
      <c r="M591" s="3"/>
      <c r="N591" s="3"/>
      <c r="O591" s="3"/>
      <c r="P591" s="3"/>
      <c r="Q591" s="3"/>
      <c r="R591" s="3"/>
      <c r="S591" s="3"/>
      <c r="T591" s="3"/>
      <c r="U591" s="3"/>
    </row>
    <row r="592" spans="13:21" x14ac:dyDescent="0.3">
      <c r="M592" s="3"/>
      <c r="N592" s="3"/>
      <c r="O592" s="3"/>
      <c r="P592" s="3"/>
      <c r="Q592" s="3"/>
      <c r="R592" s="3"/>
      <c r="S592" s="3"/>
      <c r="T592" s="3"/>
      <c r="U592" s="3"/>
    </row>
  </sheetData>
  <mergeCells count="51">
    <mergeCell ref="C21:U21"/>
    <mergeCell ref="C25:L25"/>
    <mergeCell ref="C37:L37"/>
    <mergeCell ref="C52:L52"/>
    <mergeCell ref="C71:L71"/>
    <mergeCell ref="C26:C27"/>
    <mergeCell ref="D26:F26"/>
    <mergeCell ref="G26:I26"/>
    <mergeCell ref="J26:L26"/>
    <mergeCell ref="C33:L33"/>
    <mergeCell ref="C38:C39"/>
    <mergeCell ref="D38:F38"/>
    <mergeCell ref="G38:I38"/>
    <mergeCell ref="J38:L38"/>
    <mergeCell ref="C48:L48"/>
    <mergeCell ref="C53:C54"/>
    <mergeCell ref="C3:U3"/>
    <mergeCell ref="C4:C6"/>
    <mergeCell ref="D4:I4"/>
    <mergeCell ref="J4:O4"/>
    <mergeCell ref="P4:U4"/>
    <mergeCell ref="D5:E5"/>
    <mergeCell ref="F5:G5"/>
    <mergeCell ref="H5:I5"/>
    <mergeCell ref="J5:K5"/>
    <mergeCell ref="L5:M5"/>
    <mergeCell ref="N5:O5"/>
    <mergeCell ref="P5:Q5"/>
    <mergeCell ref="R5:S5"/>
    <mergeCell ref="T5:U5"/>
    <mergeCell ref="D53:F53"/>
    <mergeCell ref="G53:I53"/>
    <mergeCell ref="J53:L53"/>
    <mergeCell ref="C67:L67"/>
    <mergeCell ref="C72:C73"/>
    <mergeCell ref="D72:F72"/>
    <mergeCell ref="G72:I72"/>
    <mergeCell ref="J72:L72"/>
    <mergeCell ref="C86:L86"/>
    <mergeCell ref="C147:L147"/>
    <mergeCell ref="G92:I92"/>
    <mergeCell ref="J92:L92"/>
    <mergeCell ref="C128:L128"/>
    <mergeCell ref="C132:L132"/>
    <mergeCell ref="C133:C134"/>
    <mergeCell ref="D133:F133"/>
    <mergeCell ref="G133:I133"/>
    <mergeCell ref="J133:L133"/>
    <mergeCell ref="C91:L91"/>
    <mergeCell ref="C92:C93"/>
    <mergeCell ref="D92:F92"/>
  </mergeCells>
  <pageMargins left="0.511811024" right="0.511811024" top="0.78740157499999996" bottom="0.78740157499999996" header="0.31496062000000002" footer="0.31496062000000002"/>
  <pageSetup paperSize="9" orientation="portrait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494C0C-3D8B-4FDC-8D30-DC7E02463951}">
  <dimension ref="A1:AP144"/>
  <sheetViews>
    <sheetView workbookViewId="0">
      <selection activeCell="B2" sqref="B2"/>
    </sheetView>
  </sheetViews>
  <sheetFormatPr defaultRowHeight="14.4" x14ac:dyDescent="0.3"/>
  <cols>
    <col min="1" max="1" width="4" style="3" customWidth="1"/>
    <col min="2" max="2" width="30.6640625" customWidth="1"/>
    <col min="3" max="5" width="15.33203125" customWidth="1"/>
    <col min="6" max="6" width="3.109375" style="3" customWidth="1"/>
    <col min="7" max="7" width="30.6640625" customWidth="1"/>
    <col min="8" max="10" width="15.33203125" customWidth="1"/>
    <col min="11" max="42" width="8.88671875" style="3"/>
  </cols>
  <sheetData>
    <row r="1" spans="2:10" s="3" customFormat="1" x14ac:dyDescent="0.3"/>
    <row r="2" spans="2:10" s="3" customFormat="1" x14ac:dyDescent="0.3"/>
    <row r="3" spans="2:10" ht="33.6" customHeight="1" x14ac:dyDescent="0.3">
      <c r="B3" s="296" t="s">
        <v>359</v>
      </c>
      <c r="C3" s="296"/>
      <c r="D3" s="296"/>
      <c r="E3" s="296"/>
      <c r="G3" s="296" t="s">
        <v>360</v>
      </c>
      <c r="H3" s="296"/>
      <c r="I3" s="296"/>
      <c r="J3" s="296"/>
    </row>
    <row r="4" spans="2:10" x14ac:dyDescent="0.3">
      <c r="B4" s="297" t="s">
        <v>6</v>
      </c>
      <c r="C4" s="299" t="s">
        <v>113</v>
      </c>
      <c r="D4" s="300"/>
      <c r="E4" s="300"/>
      <c r="G4" s="297" t="s">
        <v>6</v>
      </c>
      <c r="H4" s="299" t="s">
        <v>114</v>
      </c>
      <c r="I4" s="300"/>
      <c r="J4" s="300"/>
    </row>
    <row r="5" spans="2:10" ht="15" thickBot="1" x14ac:dyDescent="0.35">
      <c r="B5" s="298"/>
      <c r="C5" s="174" t="s">
        <v>361</v>
      </c>
      <c r="D5" s="148" t="s">
        <v>362</v>
      </c>
      <c r="E5" s="148" t="s">
        <v>363</v>
      </c>
      <c r="G5" s="298"/>
      <c r="H5" s="174" t="s">
        <v>361</v>
      </c>
      <c r="I5" s="148" t="s">
        <v>362</v>
      </c>
      <c r="J5" s="148" t="s">
        <v>363</v>
      </c>
    </row>
    <row r="6" spans="2:10" ht="15" thickTop="1" x14ac:dyDescent="0.3">
      <c r="B6" s="123" t="s">
        <v>1</v>
      </c>
      <c r="C6" s="124">
        <v>348.67953097999987</v>
      </c>
      <c r="D6" s="124">
        <v>330.24927277999973</v>
      </c>
      <c r="E6" s="124">
        <v>340.53080203000013</v>
      </c>
      <c r="G6" s="123" t="s">
        <v>1</v>
      </c>
      <c r="H6" s="124">
        <v>143.33653944999998</v>
      </c>
      <c r="I6" s="124">
        <v>144.38504530000003</v>
      </c>
      <c r="J6" s="124">
        <v>135.61283698</v>
      </c>
    </row>
    <row r="7" spans="2:10" x14ac:dyDescent="0.3">
      <c r="B7" s="125" t="s">
        <v>163</v>
      </c>
      <c r="C7" s="126">
        <v>183.14764636000001</v>
      </c>
      <c r="D7" s="126">
        <v>179.41893252</v>
      </c>
      <c r="E7" s="126">
        <v>190.36628060000001</v>
      </c>
      <c r="G7" s="125" t="s">
        <v>163</v>
      </c>
      <c r="H7" s="126">
        <v>27.26243405</v>
      </c>
      <c r="I7" s="126">
        <v>30.93525713</v>
      </c>
      <c r="J7" s="126">
        <v>33.5848376</v>
      </c>
    </row>
    <row r="8" spans="2:10" x14ac:dyDescent="0.3">
      <c r="B8" s="125" t="s">
        <v>253</v>
      </c>
      <c r="C8" s="127">
        <v>4.9942277900000001</v>
      </c>
      <c r="D8" s="127">
        <v>3.92493063</v>
      </c>
      <c r="E8" s="127">
        <v>4.6295577300000001</v>
      </c>
      <c r="G8" s="125" t="s">
        <v>254</v>
      </c>
      <c r="H8" s="127">
        <v>24.610921999999999</v>
      </c>
      <c r="I8" s="127">
        <v>22.62406433</v>
      </c>
      <c r="J8" s="127">
        <v>19.861641729999999</v>
      </c>
    </row>
    <row r="9" spans="2:10" x14ac:dyDescent="0.3">
      <c r="B9" s="125" t="s">
        <v>255</v>
      </c>
      <c r="C9" s="126">
        <v>12.52892744</v>
      </c>
      <c r="D9" s="126">
        <v>12.89194273</v>
      </c>
      <c r="E9" s="126">
        <v>12.42913573</v>
      </c>
      <c r="G9" s="125" t="s">
        <v>229</v>
      </c>
      <c r="H9" s="126">
        <v>3.93818051</v>
      </c>
      <c r="I9" s="126">
        <v>0.44570653999999998</v>
      </c>
      <c r="J9" s="126">
        <v>0.54629726000000001</v>
      </c>
    </row>
    <row r="10" spans="2:10" x14ac:dyDescent="0.3">
      <c r="B10" s="125" t="s">
        <v>256</v>
      </c>
      <c r="C10" s="127">
        <v>9.1121883300000004</v>
      </c>
      <c r="D10" s="127">
        <v>8.6142309699999995</v>
      </c>
      <c r="E10" s="127">
        <v>8.8713457499999997</v>
      </c>
      <c r="G10" s="125" t="s">
        <v>257</v>
      </c>
      <c r="H10" s="127">
        <v>15.897666470000001</v>
      </c>
      <c r="I10" s="127">
        <v>16.51245029</v>
      </c>
      <c r="J10" s="127">
        <v>12.23781982</v>
      </c>
    </row>
    <row r="11" spans="2:10" x14ac:dyDescent="0.3">
      <c r="B11" s="125" t="s">
        <v>254</v>
      </c>
      <c r="C11" s="126">
        <v>20.694476760000001</v>
      </c>
      <c r="D11" s="126">
        <v>20.880196890000001</v>
      </c>
      <c r="E11" s="126">
        <v>20.82719561</v>
      </c>
      <c r="G11" s="125" t="s">
        <v>258</v>
      </c>
      <c r="H11" s="126">
        <v>5.9541853199999997</v>
      </c>
      <c r="I11" s="126">
        <v>6.0524613199999999</v>
      </c>
      <c r="J11" s="126">
        <v>4.7999214400000003</v>
      </c>
    </row>
    <row r="12" spans="2:10" x14ac:dyDescent="0.3">
      <c r="B12" s="125" t="s">
        <v>258</v>
      </c>
      <c r="C12" s="127">
        <v>10.30211957</v>
      </c>
      <c r="D12" s="127">
        <v>10.56761942</v>
      </c>
      <c r="E12" s="127">
        <v>12.42074334</v>
      </c>
      <c r="G12" s="125" t="s">
        <v>164</v>
      </c>
      <c r="H12" s="127">
        <v>1.96139435</v>
      </c>
      <c r="I12" s="127">
        <v>2.0215499399999999</v>
      </c>
      <c r="J12" s="127">
        <v>1.83724434</v>
      </c>
    </row>
    <row r="13" spans="2:10" x14ac:dyDescent="0.3">
      <c r="B13" s="125" t="s">
        <v>259</v>
      </c>
      <c r="C13" s="126">
        <v>24.944553729999999</v>
      </c>
      <c r="D13" s="126">
        <v>13.303435970000001</v>
      </c>
      <c r="E13" s="126">
        <v>13.52699919</v>
      </c>
      <c r="G13" s="125" t="s">
        <v>169</v>
      </c>
      <c r="H13" s="126">
        <v>4.6129893099999997</v>
      </c>
      <c r="I13" s="126">
        <v>4.6266500500000003</v>
      </c>
      <c r="J13" s="126">
        <v>4.8796490300000004</v>
      </c>
    </row>
    <row r="14" spans="2:10" x14ac:dyDescent="0.3">
      <c r="B14" s="125" t="s">
        <v>260</v>
      </c>
      <c r="C14" s="127">
        <v>9.7785063599999997</v>
      </c>
      <c r="D14" s="127">
        <v>9.3106227399999995</v>
      </c>
      <c r="E14" s="127">
        <v>9.4445410800000005</v>
      </c>
      <c r="G14" s="125" t="s">
        <v>255</v>
      </c>
      <c r="H14" s="127">
        <v>3.5983264899999998</v>
      </c>
      <c r="I14" s="127">
        <v>3.71694762</v>
      </c>
      <c r="J14" s="127">
        <v>3.6301808200000001</v>
      </c>
    </row>
    <row r="15" spans="2:10" x14ac:dyDescent="0.3">
      <c r="B15" s="125" t="s">
        <v>257</v>
      </c>
      <c r="C15" s="126">
        <v>23.27058985</v>
      </c>
      <c r="D15" s="126">
        <v>23.584278139999999</v>
      </c>
      <c r="E15" s="126">
        <v>21.986399649999999</v>
      </c>
      <c r="G15" s="125" t="s">
        <v>256</v>
      </c>
      <c r="H15" s="126">
        <v>4.5561537999999997</v>
      </c>
      <c r="I15" s="126">
        <v>4.3367556399999998</v>
      </c>
      <c r="J15" s="126">
        <v>4.1917862100000001</v>
      </c>
    </row>
    <row r="16" spans="2:10" x14ac:dyDescent="0.3">
      <c r="B16" s="125" t="s">
        <v>165</v>
      </c>
      <c r="C16" s="127">
        <v>4.6016473500000004</v>
      </c>
      <c r="D16" s="127">
        <v>4.6321640000000004</v>
      </c>
      <c r="E16" s="127">
        <v>4.4847484599999996</v>
      </c>
      <c r="G16" s="125" t="s">
        <v>165</v>
      </c>
      <c r="H16" s="127">
        <v>8.1311116000000005</v>
      </c>
      <c r="I16" s="127">
        <v>7.7046145199999998</v>
      </c>
      <c r="J16" s="127">
        <v>7.25725277</v>
      </c>
    </row>
    <row r="17" spans="2:10" x14ac:dyDescent="0.3">
      <c r="B17" s="125" t="s">
        <v>168</v>
      </c>
      <c r="C17" s="126">
        <v>0.42720840999999998</v>
      </c>
      <c r="D17" s="126">
        <v>0.45999104000000002</v>
      </c>
      <c r="E17" s="126">
        <v>0.52738196000000004</v>
      </c>
      <c r="G17" s="125" t="s">
        <v>232</v>
      </c>
      <c r="H17" s="126">
        <v>2.2185895699999998</v>
      </c>
      <c r="I17" s="126">
        <v>2.3676558299999999</v>
      </c>
      <c r="J17" s="126">
        <v>2.12273296</v>
      </c>
    </row>
    <row r="18" spans="2:10" x14ac:dyDescent="0.3">
      <c r="B18" s="125" t="s">
        <v>261</v>
      </c>
      <c r="C18" s="127">
        <v>3.0597653600000001</v>
      </c>
      <c r="D18" s="127">
        <v>3.4077171499999999</v>
      </c>
      <c r="E18" s="127">
        <v>3.39487125</v>
      </c>
      <c r="G18" s="125" t="s">
        <v>260</v>
      </c>
      <c r="H18" s="127">
        <v>2.48189875</v>
      </c>
      <c r="I18" s="127">
        <v>2.69336705</v>
      </c>
      <c r="J18" s="127">
        <v>2.4918019199999999</v>
      </c>
    </row>
    <row r="19" spans="2:10" ht="15" thickBot="1" x14ac:dyDescent="0.35">
      <c r="B19" s="128" t="s">
        <v>262</v>
      </c>
      <c r="C19" s="126">
        <v>41.817673669999863</v>
      </c>
      <c r="D19" s="126">
        <v>39.253210579999745</v>
      </c>
      <c r="E19" s="126">
        <v>37.621601680000083</v>
      </c>
      <c r="G19" s="128" t="s">
        <v>262</v>
      </c>
      <c r="H19" s="126">
        <v>38.112687229999963</v>
      </c>
      <c r="I19" s="126">
        <v>40.347565040000021</v>
      </c>
      <c r="J19" s="126">
        <v>38.171671079999996</v>
      </c>
    </row>
    <row r="20" spans="2:10" ht="28.95" customHeight="1" thickTop="1" x14ac:dyDescent="0.3">
      <c r="B20" s="295" t="s">
        <v>364</v>
      </c>
      <c r="C20" s="295"/>
      <c r="D20" s="295"/>
      <c r="E20" s="295"/>
      <c r="G20" s="295" t="s">
        <v>364</v>
      </c>
      <c r="H20" s="295"/>
      <c r="I20" s="295"/>
      <c r="J20" s="295"/>
    </row>
    <row r="21" spans="2:10" s="3" customFormat="1" x14ac:dyDescent="0.3"/>
    <row r="22" spans="2:10" s="3" customFormat="1" x14ac:dyDescent="0.3"/>
    <row r="23" spans="2:10" s="3" customFormat="1" x14ac:dyDescent="0.3"/>
    <row r="24" spans="2:10" s="3" customFormat="1" x14ac:dyDescent="0.3"/>
    <row r="25" spans="2:10" s="3" customFormat="1" x14ac:dyDescent="0.3"/>
    <row r="26" spans="2:10" s="3" customFormat="1" x14ac:dyDescent="0.3"/>
    <row r="27" spans="2:10" s="3" customFormat="1" x14ac:dyDescent="0.3"/>
    <row r="28" spans="2:10" s="3" customFormat="1" x14ac:dyDescent="0.3"/>
    <row r="29" spans="2:10" s="3" customFormat="1" x14ac:dyDescent="0.3"/>
    <row r="30" spans="2:10" s="3" customFormat="1" x14ac:dyDescent="0.3"/>
    <row r="31" spans="2:10" s="3" customFormat="1" x14ac:dyDescent="0.3"/>
    <row r="32" spans="2:10" s="3" customFormat="1" x14ac:dyDescent="0.3"/>
    <row r="33" s="3" customFormat="1" x14ac:dyDescent="0.3"/>
    <row r="34" s="3" customFormat="1" x14ac:dyDescent="0.3"/>
    <row r="35" s="3" customFormat="1" x14ac:dyDescent="0.3"/>
    <row r="36" s="3" customFormat="1" x14ac:dyDescent="0.3"/>
    <row r="37" s="3" customFormat="1" x14ac:dyDescent="0.3"/>
    <row r="38" s="3" customFormat="1" x14ac:dyDescent="0.3"/>
    <row r="39" s="3" customFormat="1" x14ac:dyDescent="0.3"/>
    <row r="40" s="3" customFormat="1" x14ac:dyDescent="0.3"/>
    <row r="41" s="3" customFormat="1" x14ac:dyDescent="0.3"/>
    <row r="42" s="3" customFormat="1" x14ac:dyDescent="0.3"/>
    <row r="43" s="3" customFormat="1" x14ac:dyDescent="0.3"/>
    <row r="44" s="3" customFormat="1" x14ac:dyDescent="0.3"/>
    <row r="45" s="3" customFormat="1" x14ac:dyDescent="0.3"/>
    <row r="46" s="3" customFormat="1" x14ac:dyDescent="0.3"/>
    <row r="47" s="3" customFormat="1" x14ac:dyDescent="0.3"/>
    <row r="48" s="3" customFormat="1" x14ac:dyDescent="0.3"/>
    <row r="49" s="3" customFormat="1" x14ac:dyDescent="0.3"/>
    <row r="50" s="3" customFormat="1" x14ac:dyDescent="0.3"/>
    <row r="51" s="3" customFormat="1" x14ac:dyDescent="0.3"/>
    <row r="52" s="3" customFormat="1" x14ac:dyDescent="0.3"/>
    <row r="53" s="3" customFormat="1" x14ac:dyDescent="0.3"/>
    <row r="54" s="3" customFormat="1" x14ac:dyDescent="0.3"/>
    <row r="55" s="3" customFormat="1" x14ac:dyDescent="0.3"/>
    <row r="56" s="3" customFormat="1" x14ac:dyDescent="0.3"/>
    <row r="57" s="3" customFormat="1" x14ac:dyDescent="0.3"/>
    <row r="58" s="3" customFormat="1" x14ac:dyDescent="0.3"/>
    <row r="59" s="3" customFormat="1" x14ac:dyDescent="0.3"/>
    <row r="60" s="3" customFormat="1" x14ac:dyDescent="0.3"/>
    <row r="61" s="3" customFormat="1" x14ac:dyDescent="0.3"/>
    <row r="62" s="3" customFormat="1" x14ac:dyDescent="0.3"/>
    <row r="63" s="3" customFormat="1" x14ac:dyDescent="0.3"/>
    <row r="64" s="3" customFormat="1" x14ac:dyDescent="0.3"/>
    <row r="65" s="3" customFormat="1" x14ac:dyDescent="0.3"/>
    <row r="66" s="3" customFormat="1" x14ac:dyDescent="0.3"/>
    <row r="67" s="3" customFormat="1" x14ac:dyDescent="0.3"/>
    <row r="68" s="3" customFormat="1" x14ac:dyDescent="0.3"/>
    <row r="69" s="3" customFormat="1" x14ac:dyDescent="0.3"/>
    <row r="70" s="3" customFormat="1" x14ac:dyDescent="0.3"/>
    <row r="71" s="3" customFormat="1" x14ac:dyDescent="0.3"/>
    <row r="72" s="3" customFormat="1" x14ac:dyDescent="0.3"/>
    <row r="73" s="3" customFormat="1" x14ac:dyDescent="0.3"/>
    <row r="74" s="3" customFormat="1" x14ac:dyDescent="0.3"/>
    <row r="75" s="3" customFormat="1" x14ac:dyDescent="0.3"/>
    <row r="76" s="3" customFormat="1" x14ac:dyDescent="0.3"/>
    <row r="77" s="3" customFormat="1" x14ac:dyDescent="0.3"/>
    <row r="78" s="3" customFormat="1" x14ac:dyDescent="0.3"/>
    <row r="79" s="3" customFormat="1" x14ac:dyDescent="0.3"/>
    <row r="80" s="3" customFormat="1" x14ac:dyDescent="0.3"/>
    <row r="81" s="3" customFormat="1" x14ac:dyDescent="0.3"/>
    <row r="82" s="3" customFormat="1" x14ac:dyDescent="0.3"/>
    <row r="83" s="3" customFormat="1" x14ac:dyDescent="0.3"/>
    <row r="84" s="3" customFormat="1" x14ac:dyDescent="0.3"/>
    <row r="85" s="3" customFormat="1" x14ac:dyDescent="0.3"/>
    <row r="86" s="3" customFormat="1" x14ac:dyDescent="0.3"/>
    <row r="87" s="3" customFormat="1" x14ac:dyDescent="0.3"/>
    <row r="88" s="3" customFormat="1" x14ac:dyDescent="0.3"/>
    <row r="89" s="3" customFormat="1" x14ac:dyDescent="0.3"/>
    <row r="90" s="3" customFormat="1" x14ac:dyDescent="0.3"/>
    <row r="91" s="3" customFormat="1" x14ac:dyDescent="0.3"/>
    <row r="92" s="3" customFormat="1" x14ac:dyDescent="0.3"/>
    <row r="93" s="3" customFormat="1" x14ac:dyDescent="0.3"/>
    <row r="94" s="3" customFormat="1" x14ac:dyDescent="0.3"/>
    <row r="95" s="3" customFormat="1" x14ac:dyDescent="0.3"/>
    <row r="96" s="3" customFormat="1" x14ac:dyDescent="0.3"/>
    <row r="97" s="3" customFormat="1" x14ac:dyDescent="0.3"/>
    <row r="98" s="3" customFormat="1" x14ac:dyDescent="0.3"/>
    <row r="99" s="3" customFormat="1" x14ac:dyDescent="0.3"/>
    <row r="100" s="3" customFormat="1" x14ac:dyDescent="0.3"/>
    <row r="101" s="3" customFormat="1" x14ac:dyDescent="0.3"/>
    <row r="102" s="3" customFormat="1" x14ac:dyDescent="0.3"/>
    <row r="103" s="3" customFormat="1" x14ac:dyDescent="0.3"/>
    <row r="104" s="3" customFormat="1" x14ac:dyDescent="0.3"/>
    <row r="105" s="3" customFormat="1" x14ac:dyDescent="0.3"/>
    <row r="106" s="3" customFormat="1" x14ac:dyDescent="0.3"/>
    <row r="107" s="3" customFormat="1" x14ac:dyDescent="0.3"/>
    <row r="108" s="3" customFormat="1" x14ac:dyDescent="0.3"/>
    <row r="109" s="3" customFormat="1" x14ac:dyDescent="0.3"/>
    <row r="110" s="3" customFormat="1" x14ac:dyDescent="0.3"/>
    <row r="111" s="3" customFormat="1" x14ac:dyDescent="0.3"/>
    <row r="112" s="3" customFormat="1" x14ac:dyDescent="0.3"/>
    <row r="113" s="3" customFormat="1" x14ac:dyDescent="0.3"/>
    <row r="114" s="3" customFormat="1" x14ac:dyDescent="0.3"/>
    <row r="115" s="3" customFormat="1" x14ac:dyDescent="0.3"/>
    <row r="116" s="3" customFormat="1" x14ac:dyDescent="0.3"/>
    <row r="117" s="3" customFormat="1" x14ac:dyDescent="0.3"/>
    <row r="118" s="3" customFormat="1" x14ac:dyDescent="0.3"/>
    <row r="119" s="3" customFormat="1" x14ac:dyDescent="0.3"/>
    <row r="120" s="3" customFormat="1" x14ac:dyDescent="0.3"/>
    <row r="121" s="3" customFormat="1" x14ac:dyDescent="0.3"/>
    <row r="122" s="3" customFormat="1" x14ac:dyDescent="0.3"/>
    <row r="123" s="3" customFormat="1" x14ac:dyDescent="0.3"/>
    <row r="124" s="3" customFormat="1" x14ac:dyDescent="0.3"/>
    <row r="125" s="3" customFormat="1" x14ac:dyDescent="0.3"/>
    <row r="126" s="3" customFormat="1" x14ac:dyDescent="0.3"/>
    <row r="127" s="3" customFormat="1" x14ac:dyDescent="0.3"/>
    <row r="128" s="3" customFormat="1" x14ac:dyDescent="0.3"/>
    <row r="129" s="3" customFormat="1" x14ac:dyDescent="0.3"/>
    <row r="130" s="3" customFormat="1" x14ac:dyDescent="0.3"/>
    <row r="131" s="3" customFormat="1" x14ac:dyDescent="0.3"/>
    <row r="132" s="3" customFormat="1" x14ac:dyDescent="0.3"/>
    <row r="133" s="3" customFormat="1" x14ac:dyDescent="0.3"/>
    <row r="134" s="3" customFormat="1" x14ac:dyDescent="0.3"/>
    <row r="135" s="3" customFormat="1" x14ac:dyDescent="0.3"/>
    <row r="136" s="3" customFormat="1" x14ac:dyDescent="0.3"/>
    <row r="137" s="3" customFormat="1" x14ac:dyDescent="0.3"/>
    <row r="138" s="3" customFormat="1" x14ac:dyDescent="0.3"/>
    <row r="139" s="3" customFormat="1" x14ac:dyDescent="0.3"/>
    <row r="140" s="3" customFormat="1" x14ac:dyDescent="0.3"/>
    <row r="141" s="3" customFormat="1" x14ac:dyDescent="0.3"/>
    <row r="142" s="3" customFormat="1" x14ac:dyDescent="0.3"/>
    <row r="143" s="3" customFormat="1" x14ac:dyDescent="0.3"/>
    <row r="144" s="3" customFormat="1" x14ac:dyDescent="0.3"/>
  </sheetData>
  <mergeCells count="8">
    <mergeCell ref="B20:E20"/>
    <mergeCell ref="G20:J20"/>
    <mergeCell ref="B3:E3"/>
    <mergeCell ref="G3:J3"/>
    <mergeCell ref="B4:B5"/>
    <mergeCell ref="C4:E4"/>
    <mergeCell ref="G4:G5"/>
    <mergeCell ref="H4:J4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9</vt:i4>
      </vt:variant>
    </vt:vector>
  </HeadingPairs>
  <TitlesOfParts>
    <vt:vector size="9" baseType="lpstr">
      <vt:lpstr>MRE</vt:lpstr>
      <vt:lpstr>STI</vt:lpstr>
      <vt:lpstr>SISMIGRA</vt:lpstr>
      <vt:lpstr>SOLIC_REFÚGIO</vt:lpstr>
      <vt:lpstr>DECISÕES</vt:lpstr>
      <vt:lpstr>NATURALIZAÇÕES</vt:lpstr>
      <vt:lpstr>CGIL</vt:lpstr>
      <vt:lpstr>CAGED</vt:lpstr>
      <vt:lpstr>BACEN</vt:lpstr>
    </vt:vector>
  </TitlesOfParts>
  <Company>IBGE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Antonio Tadeu Ribeiro de Oliveira</dc:creator>
  <cp:lastModifiedBy>Tadeu Oliveira</cp:lastModifiedBy>
  <dcterms:created xsi:type="dcterms:W3CDTF">2018-08-24T12:25:30Z</dcterms:created>
  <dcterms:modified xsi:type="dcterms:W3CDTF">2025-08-21T16:19:47Z</dcterms:modified>
</cp:coreProperties>
</file>