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ovo\Documents\2020\RELATÓRIOS\"/>
    </mc:Choice>
  </mc:AlternateContent>
  <xr:revisionPtr revIDLastSave="0" documentId="13_ncr:1_{B459521A-76DE-4BD9-ABB4-43437D18E68C}" xr6:coauthVersionLast="41" xr6:coauthVersionMax="41" xr10:uidLastSave="{00000000-0000-0000-0000-000000000000}"/>
  <bookViews>
    <workbookView xWindow="-120" yWindow="-120" windowWidth="24240" windowHeight="13140" activeTab="4" xr2:uid="{00000000-000D-0000-FFFF-FFFF00000000}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CGIL!$M$14:$M$129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2" l="1"/>
  <c r="H81" i="2"/>
  <c r="E81" i="2"/>
  <c r="E78" i="2" s="1"/>
  <c r="K80" i="2"/>
  <c r="H80" i="2"/>
  <c r="E80" i="2"/>
  <c r="K79" i="2"/>
  <c r="H79" i="2"/>
  <c r="H78" i="2" s="1"/>
  <c r="E79" i="2"/>
  <c r="J78" i="2"/>
  <c r="I78" i="2"/>
  <c r="G78" i="2"/>
  <c r="F78" i="2"/>
  <c r="D78" i="2"/>
  <c r="C78" i="2"/>
  <c r="K77" i="2"/>
  <c r="H77" i="2"/>
  <c r="E77" i="2"/>
  <c r="K76" i="2"/>
  <c r="H76" i="2"/>
  <c r="E76" i="2"/>
  <c r="K75" i="2"/>
  <c r="K74" i="2" s="1"/>
  <c r="H75" i="2"/>
  <c r="E75" i="2"/>
  <c r="J74" i="2"/>
  <c r="I74" i="2"/>
  <c r="G74" i="2"/>
  <c r="F74" i="2"/>
  <c r="D74" i="2"/>
  <c r="C74" i="2"/>
  <c r="K73" i="2"/>
  <c r="H73" i="2"/>
  <c r="E73" i="2"/>
  <c r="K72" i="2"/>
  <c r="H72" i="2"/>
  <c r="E72" i="2"/>
  <c r="K71" i="2"/>
  <c r="H71" i="2"/>
  <c r="H69" i="2" s="1"/>
  <c r="E71" i="2"/>
  <c r="K70" i="2"/>
  <c r="H70" i="2"/>
  <c r="E70" i="2"/>
  <c r="E69" i="2" s="1"/>
  <c r="J69" i="2"/>
  <c r="I69" i="2"/>
  <c r="G69" i="2"/>
  <c r="F69" i="2"/>
  <c r="D69" i="2"/>
  <c r="C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I60" i="2"/>
  <c r="G60" i="2"/>
  <c r="F60" i="2"/>
  <c r="E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H52" i="2" s="1"/>
  <c r="E55" i="2"/>
  <c r="K54" i="2"/>
  <c r="H54" i="2"/>
  <c r="E54" i="2"/>
  <c r="K53" i="2"/>
  <c r="H53" i="2"/>
  <c r="E53" i="2"/>
  <c r="J52" i="2"/>
  <c r="I52" i="2"/>
  <c r="G52" i="2"/>
  <c r="F52" i="2"/>
  <c r="D52" i="2"/>
  <c r="D51" i="2" s="1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J22" i="2"/>
  <c r="I22" i="2"/>
  <c r="H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E6" i="2" s="1"/>
  <c r="J6" i="2"/>
  <c r="I6" i="2"/>
  <c r="G6" i="2"/>
  <c r="F6" i="2"/>
  <c r="D6" i="2"/>
  <c r="C6" i="2"/>
  <c r="J51" i="2" l="1"/>
  <c r="H6" i="2"/>
  <c r="K78" i="2"/>
  <c r="K22" i="2"/>
  <c r="K52" i="2"/>
  <c r="K6" i="2"/>
  <c r="G51" i="2"/>
  <c r="H60" i="2"/>
  <c r="H51" i="2" s="1"/>
  <c r="K69" i="2"/>
  <c r="H74" i="2"/>
  <c r="E52" i="2"/>
  <c r="E51" i="2" s="1"/>
  <c r="F51" i="2"/>
  <c r="E22" i="2"/>
  <c r="C51" i="2"/>
  <c r="I51" i="2"/>
  <c r="K60" i="2"/>
  <c r="E74" i="2"/>
  <c r="I102" i="1"/>
  <c r="F102" i="1"/>
  <c r="C102" i="1"/>
  <c r="I101" i="1"/>
  <c r="F101" i="1"/>
  <c r="C101" i="1"/>
  <c r="I100" i="1"/>
  <c r="F100" i="1"/>
  <c r="C100" i="1"/>
  <c r="I99" i="1"/>
  <c r="F99" i="1"/>
  <c r="C99" i="1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F94" i="1"/>
  <c r="C94" i="1"/>
  <c r="I93" i="1"/>
  <c r="F93" i="1"/>
  <c r="C93" i="1"/>
  <c r="I92" i="1"/>
  <c r="F92" i="1"/>
  <c r="C92" i="1"/>
  <c r="K91" i="1"/>
  <c r="J91" i="1"/>
  <c r="H91" i="1"/>
  <c r="G91" i="1"/>
  <c r="E91" i="1"/>
  <c r="D91" i="1"/>
  <c r="I85" i="1"/>
  <c r="F85" i="1"/>
  <c r="C85" i="1"/>
  <c r="I84" i="1"/>
  <c r="F84" i="1"/>
  <c r="C84" i="1"/>
  <c r="I83" i="1"/>
  <c r="F83" i="1"/>
  <c r="C83" i="1"/>
  <c r="I82" i="1"/>
  <c r="F82" i="1"/>
  <c r="C82" i="1"/>
  <c r="I81" i="1"/>
  <c r="F81" i="1"/>
  <c r="C81" i="1"/>
  <c r="K80" i="1"/>
  <c r="J80" i="1"/>
  <c r="H80" i="1"/>
  <c r="G80" i="1"/>
  <c r="E80" i="1"/>
  <c r="D80" i="1"/>
  <c r="I79" i="1"/>
  <c r="F79" i="1"/>
  <c r="C79" i="1"/>
  <c r="I78" i="1"/>
  <c r="F78" i="1"/>
  <c r="C78" i="1"/>
  <c r="I77" i="1"/>
  <c r="I76" i="1" s="1"/>
  <c r="F77" i="1"/>
  <c r="C77" i="1"/>
  <c r="K76" i="1"/>
  <c r="J76" i="1"/>
  <c r="H76" i="1"/>
  <c r="G76" i="1"/>
  <c r="E76" i="1"/>
  <c r="D76" i="1"/>
  <c r="I75" i="1"/>
  <c r="F75" i="1"/>
  <c r="C75" i="1"/>
  <c r="I74" i="1"/>
  <c r="F74" i="1"/>
  <c r="C74" i="1"/>
  <c r="I73" i="1"/>
  <c r="F73" i="1"/>
  <c r="C73" i="1"/>
  <c r="I72" i="1"/>
  <c r="F72" i="1"/>
  <c r="C72" i="1"/>
  <c r="K71" i="1"/>
  <c r="J71" i="1"/>
  <c r="H71" i="1"/>
  <c r="G71" i="1"/>
  <c r="E71" i="1"/>
  <c r="D71" i="1"/>
  <c r="I70" i="1"/>
  <c r="F70" i="1"/>
  <c r="C70" i="1"/>
  <c r="I69" i="1"/>
  <c r="F69" i="1"/>
  <c r="C69" i="1"/>
  <c r="I68" i="1"/>
  <c r="F68" i="1"/>
  <c r="C68" i="1"/>
  <c r="I67" i="1"/>
  <c r="F67" i="1"/>
  <c r="C67" i="1"/>
  <c r="I66" i="1"/>
  <c r="F66" i="1"/>
  <c r="C66" i="1"/>
  <c r="I65" i="1"/>
  <c r="F65" i="1"/>
  <c r="C65" i="1"/>
  <c r="I64" i="1"/>
  <c r="F64" i="1"/>
  <c r="C64" i="1"/>
  <c r="I63" i="1"/>
  <c r="F63" i="1"/>
  <c r="C63" i="1"/>
  <c r="I62" i="1"/>
  <c r="F62" i="1"/>
  <c r="C62" i="1"/>
  <c r="K61" i="1"/>
  <c r="J61" i="1"/>
  <c r="H61" i="1"/>
  <c r="G61" i="1"/>
  <c r="E61" i="1"/>
  <c r="D61" i="1"/>
  <c r="I60" i="1"/>
  <c r="F60" i="1"/>
  <c r="C60" i="1"/>
  <c r="I59" i="1"/>
  <c r="F59" i="1"/>
  <c r="C59" i="1"/>
  <c r="I58" i="1"/>
  <c r="F58" i="1"/>
  <c r="C58" i="1"/>
  <c r="I57" i="1"/>
  <c r="F57" i="1"/>
  <c r="C57" i="1"/>
  <c r="I56" i="1"/>
  <c r="F56" i="1"/>
  <c r="C56" i="1"/>
  <c r="I55" i="1"/>
  <c r="F55" i="1"/>
  <c r="C55" i="1"/>
  <c r="I54" i="1"/>
  <c r="F54" i="1"/>
  <c r="C54" i="1"/>
  <c r="K53" i="1"/>
  <c r="J53" i="1"/>
  <c r="H53" i="1"/>
  <c r="G53" i="1"/>
  <c r="G52" i="1" s="1"/>
  <c r="E53" i="1"/>
  <c r="D53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K39" i="1"/>
  <c r="J39" i="1"/>
  <c r="H39" i="1"/>
  <c r="G39" i="1"/>
  <c r="E39" i="1"/>
  <c r="D39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K19" i="1"/>
  <c r="J19" i="1"/>
  <c r="H19" i="1"/>
  <c r="G19" i="1"/>
  <c r="E19" i="1"/>
  <c r="D19" i="1"/>
  <c r="I10" i="1"/>
  <c r="F10" i="1"/>
  <c r="C10" i="1"/>
  <c r="I9" i="1"/>
  <c r="F9" i="1"/>
  <c r="C9" i="1"/>
  <c r="I8" i="1"/>
  <c r="F8" i="1"/>
  <c r="C8" i="1"/>
  <c r="I7" i="1"/>
  <c r="F7" i="1"/>
  <c r="C7" i="1"/>
  <c r="K6" i="1"/>
  <c r="J6" i="1"/>
  <c r="H6" i="1"/>
  <c r="G6" i="1"/>
  <c r="E6" i="1"/>
  <c r="D6" i="1"/>
  <c r="I6" i="1" l="1"/>
  <c r="C39" i="1"/>
  <c r="C76" i="1"/>
  <c r="F76" i="1"/>
  <c r="J52" i="1"/>
  <c r="I53" i="1"/>
  <c r="C53" i="1"/>
  <c r="F53" i="1"/>
  <c r="I91" i="1"/>
  <c r="K52" i="1"/>
  <c r="I80" i="1"/>
  <c r="F39" i="1"/>
  <c r="I39" i="1"/>
  <c r="C61" i="1"/>
  <c r="F61" i="1"/>
  <c r="I61" i="1"/>
  <c r="F91" i="1"/>
  <c r="C91" i="1"/>
  <c r="E52" i="1"/>
  <c r="F6" i="1"/>
  <c r="C6" i="1"/>
  <c r="H52" i="1"/>
  <c r="C71" i="1"/>
  <c r="F71" i="1"/>
  <c r="I71" i="1"/>
  <c r="C19" i="1"/>
  <c r="F19" i="1"/>
  <c r="I19" i="1"/>
  <c r="D52" i="1"/>
  <c r="F80" i="1"/>
  <c r="C80" i="1"/>
  <c r="K51" i="2"/>
  <c r="F52" i="1" l="1"/>
  <c r="I52" i="1"/>
  <c r="C52" i="1"/>
</calcChain>
</file>

<file path=xl/sharedStrings.xml><?xml version="1.0" encoding="utf-8"?>
<sst xmlns="http://schemas.openxmlformats.org/spreadsheetml/2006/main" count="1103" uniqueCount="283">
  <si>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</si>
  <si>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</si>
  <si>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</si>
  <si>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</si>
  <si>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</si>
  <si>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</si>
  <si>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</si>
  <si>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</si>
  <si>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</si>
  <si>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</si>
  <si>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</si>
  <si>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</si>
  <si>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</si>
  <si>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</si>
  <si>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</si>
  <si>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</si>
  <si>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</si>
  <si>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</si>
  <si>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</si>
  <si>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</si>
  <si>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</si>
  <si>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</si>
  <si>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</si>
  <si>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</si>
  <si>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</si>
  <si>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</si>
  <si>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</si>
  <si>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</si>
  <si>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</si>
  <si>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</si>
  <si>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</si>
  <si>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</si>
  <si>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</si>
  <si>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</si>
  <si>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</si>
  <si>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</si>
  <si>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</si>
  <si>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</si>
  <si>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</si>
  <si>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</si>
  <si>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</si>
  <si>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</si>
  <si>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</si>
  <si>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</si>
  <si>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</si>
  <si>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</si>
  <si>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</si>
  <si>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</si>
  <si>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</si>
  <si>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</si>
  <si>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</si>
  <si>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</si>
  <si>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</si>
  <si>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</si>
  <si>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</si>
  <si>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</si>
  <si>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</si>
  <si>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</si>
  <si>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</si>
  <si>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</si>
  <si>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</si>
  <si>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</si>
  <si>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</si>
  <si>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</si>
  <si>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</si>
  <si>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</si>
  <si>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</si>
  <si>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</si>
  <si>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</si>
  <si>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</si>
  <si>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</si>
  <si>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</si>
  <si>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</si>
  <si>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</si>
  <si>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</si>
  <si>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</si>
  <si>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</si>
  <si>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</si>
  <si>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</si>
  <si>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</si>
  <si>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</si>
  <si>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</si>
  <si>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</si>
  <si>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</si>
  <si>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</si>
  <si>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</si>
  <si>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</si>
  <si>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</si>
  <si>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</si>
  <si>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</si>
  <si>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</si>
  <si>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</si>
  <si>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</si>
  <si>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</si>
  <si>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</si>
  <si>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</si>
  <si>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</si>
  <si>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</si>
  <si>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</si>
  <si>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</si>
  <si>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</si>
  <si>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</si>
  <si>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</si>
  <si>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</si>
  <si>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</si>
  <si>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</si>
  <si>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</si>
  <si>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</si>
  <si>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</si>
  <si>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</si>
  <si>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</si>
  <si>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</si>
  <si>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</si>
  <si>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</si>
  <si>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</si>
  <si>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</si>
  <si>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</si>
  <si>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</si>
  <si>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</si>
  <si>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</si>
  <si>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</si>
  <si>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</si>
  <si>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</si>
  <si>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</si>
  <si>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</si>
  <si>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</si>
  <si>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</si>
  <si>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</si>
  <si>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</si>
  <si>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</si>
  <si>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</si>
  <si>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</si>
  <si>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</si>
  <si>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</si>
  <si>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</si>
  <si>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</si>
  <si>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</si>
  <si>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</si>
  <si>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</si>
  <si>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</si>
  <si>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</si>
  <si>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</si>
  <si>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</si>
  <si>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</si>
  <si>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</si>
  <si>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</si>
  <si>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</si>
  <si>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</si>
  <si>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</si>
  <si>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</si>
  <si>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</si>
  <si>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</si>
  <si>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</si>
  <si>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</si>
  <si>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</si>
  <si>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</si>
  <si>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</si>
  <si>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</si>
  <si>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</si>
  <si>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</si>
  <si>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EGITO</t>
  </si>
  <si>
    <t>4_2018</t>
  </si>
  <si>
    <t>4_2019</t>
  </si>
  <si>
    <t>ESTADOS UNIDOS DA AMÉRICA</t>
  </si>
  <si>
    <t>NORUEGA</t>
  </si>
  <si>
    <t>CANADÁ</t>
  </si>
  <si>
    <t>ROMÊNIA</t>
  </si>
  <si>
    <t>HOLANDA</t>
  </si>
  <si>
    <t>UCRÂNIA</t>
  </si>
  <si>
    <t>OUTROS</t>
  </si>
  <si>
    <t>Idade</t>
  </si>
  <si>
    <t>Grupos Ocupacionais</t>
  </si>
  <si>
    <t>Tipo de Visto</t>
  </si>
  <si>
    <t>China</t>
  </si>
  <si>
    <t>Atendente de Lanchonete</t>
  </si>
  <si>
    <t>Comércio varejista de artigos do vestuário e acessórios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</si>
  <si>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</si>
  <si>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</si>
  <si>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</si>
  <si>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</si>
  <si>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</si>
  <si>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</si>
  <si>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</si>
  <si>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</si>
  <si>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</si>
  <si>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</si>
  <si>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</si>
  <si>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</si>
  <si>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</si>
  <si>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</si>
  <si>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</si>
  <si>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</si>
  <si>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</si>
  <si>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</si>
  <si>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</si>
  <si>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</si>
  <si>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EPITACIOLÂNDIA-AC</t>
  </si>
  <si>
    <t>PORTO ALEGRE-RS</t>
  </si>
  <si>
    <t>RECIFE-PE</t>
  </si>
  <si>
    <t>TABATINGA-AM</t>
  </si>
  <si>
    <t>OIAPOQUE-AP</t>
  </si>
  <si>
    <t>Brasil e principais municípios</t>
  </si>
  <si>
    <t>novembro/19</t>
  </si>
  <si>
    <t>Número de autorizações concedidas, por mês e sexo, segundo o tipo de autorização - Brasil, dezembro/2018 e novembro e dezembro/2019.</t>
  </si>
  <si>
    <t>Fonte: Coordenação Geral de Imigração Laboral/ Ministério da Justiça e Segurança Pública, dezembro/2018 e novembro e dezembro/2019.</t>
  </si>
  <si>
    <t>Número de autorizações concedidas, por mês e sexo, segundo principais países - Brasil, dezembro/2018 e novembro e dezembro/2019.</t>
  </si>
  <si>
    <t>Número de autorizações concedidas, por mês e sexo, segundo grupos de idade - Brasil, dezembro/2018 e novembro e dezembro/2019.</t>
  </si>
  <si>
    <t>Número de autorizações concedidas, por mês e sexo, segundo escolaridade - Brasil, dezembro/2018 e novembro e dezembro/2019.</t>
  </si>
  <si>
    <t>Número de autorizações concedidas, por mês e sexo, segundo grupos ocupacionais - Brasil, dezembro/2018 e novembro e dezembro/2019.</t>
  </si>
  <si>
    <t>Número de autorizações concedidas, por mês e sexo, segundo Brasil, Grandes Regiões e Unidades da Federação, dezembro/2018 e novembro e dezembro/2019.</t>
  </si>
  <si>
    <t>Número de autorizações concedidas para trabalhadores qualificados, segundo tipo de autorização, Brasil, dezembro/2018 e novembro e dezembro/2019.</t>
  </si>
  <si>
    <t>Número de autorizações concedidas para trabalhadores qualificados, segundo principais países - Brasil, dezembro/2018 e novembro e dezembro/2019.</t>
  </si>
  <si>
    <t>Número de autorizações concedidas para trabalhadores qualificados, segundo idade, Brasil,  dezembro/2018 e novembro e dezembro/2019.</t>
  </si>
  <si>
    <t>Número de autorizações concedidas para trabalhadores qualificados, segundo escolaridade,  Brasil, dezembro/2018 e novembro e dezembro/2019.</t>
  </si>
  <si>
    <t>Número de autorizações concedidas para trabalhadores qualificados, segundo grupos ocupacionais, Brasil, dezembro/2018 e novembro e dezembro/2019.</t>
  </si>
  <si>
    <t>Número de autorizações concedidas para trabalhadores qualificados, segundo Brasil, Grandes Regiões e Unidades da Federação, dezembro/2018 e novembro e dezembro/2019.</t>
  </si>
  <si>
    <t>Número de carteiras de trabalho e previdência social emitidas para migrantes, por mês e sexo, segundo principais países - Brasil, dezembro/2018 e novembro e dezembro/2019.</t>
  </si>
  <si>
    <t>Fonte: Ministério da Economia, CTPS, dezembro/2018 e novembro e dezembro/2019.</t>
  </si>
  <si>
    <t>Movimentação de trabalhadores migrantes no mercado de trabalho formal, por mês e sexo, segundo principais países - Brasil, dezembro/2018 e novembro e dezembro/2019.</t>
  </si>
  <si>
    <t>Fonte: Elaborado pelo OBMigra, a partir dos dados do Ministério da Economia, base harmonizada RAIS-CTPS-CAGED, dezembro/2018 e novembro e dezembro/2019.</t>
  </si>
  <si>
    <t>Movimentação de trabalhadores migrantes no mercado de trabalho formal, por mês e sexo, segundo grupos de idade - Brasil, dezembro/2018 e novembro e dezembro/2019.</t>
  </si>
  <si>
    <t>Movimentação de trabalhadores migrantes no mercado de trabalho formal, por mês e sexo, segundo escolaridade - Brasil, dezembro/2018 e novembro e dezembro/2019.</t>
  </si>
  <si>
    <t>Movimentação de trabalhadores migrantes no mercado de trabalho formal, por mês e sexo, segundo principais ocupações - Brasil, dezembro/2018 e novembro e dezembro/2019.</t>
  </si>
  <si>
    <t>Movimentação de trabalhadores migrantes no mercado de trabalho formal, por mês e sexo, segundo principais atividades econômicas - Brasil, dezembro/2018 e novembro e dezembro/2019.</t>
  </si>
  <si>
    <t>Movimentação de trabalhadores migrantes no mercado de trabalho formal, por mês e sexo, segundo Brasil, Grandes Regiões e Unidades da Federação, dezembro/2018 e novembro e dezembro/2019.</t>
  </si>
  <si>
    <t>Movimentação de trabalhadores migrantes no mercado de trabalho formal, por mês e sexo, segundo principais cidades, dezembro/2018 e novembro e dezembro/2019.</t>
  </si>
  <si>
    <t>Número de registros de migrantes, por mês de entrada e sexo, segundo classificação - Brasil, dezembro/2018 e novembro e dezembro/2019.</t>
  </si>
  <si>
    <t>Fonte: Elaborado pelo OBMigra, a partir dos dados da Polícia Federal, Sistema de Registro Nacional Migratório (SISMIGRA), dezembro/2018 e novembro e dezembro/2019.</t>
  </si>
  <si>
    <t>Número de registros de migrantes, por mês de entrada e sexo, segundo principais países - Brasil, dezembro/2018 e novembro e dezembro/2019.</t>
  </si>
  <si>
    <t>Número de registros de migrantes, por mês de entrada e sexo, segundo grupos de idade - Brasil, dezembro/2018 e novembro e dezembro/2019.</t>
  </si>
  <si>
    <t>Número de registros de migrantes, por mês de entrada e sexo, segundo Brasil,  Grandes Regiões e Unidades da Federação, dezembro/2018 e novembro e dezembro/2019.</t>
  </si>
  <si>
    <t>Número de registros de migrantes, por mês de entrada e sexo, segundo principais municípios, dezembro/2018 e novembro e dezembro/2019.</t>
  </si>
  <si>
    <t>Entrada e saídas do território brasileiro nos pontos de fronteira, por mês, segundo tipologias de classificação - Brasil, dezembro/2018 e novembro e dezembro/2019.</t>
  </si>
  <si>
    <t>Fonte: Elaborado pelo OBMigra, a partir dos dados da Polícia Federal, Sistema de Tráfego Internacional (STI), dezembro/2018 e novembro e dezembro/2019.</t>
  </si>
  <si>
    <t>Entrada e saídas do território brasileiro nos pontos de fronteira, por mês, segundo principais países - Brasil, dezembro/2018 e novembro e dezembro/2019.</t>
  </si>
  <si>
    <t>Entrada e saídas do território brasileiro nos pontos de fronteira, por mês, segundo Brasil, Grandes Regiões e Unidades da Federação, dezembro/2018 e novembro e dezembro/2019.</t>
  </si>
  <si>
    <t>Número de solicitações de refúgio, por mês e sexo, segundo principais países - Brasil, dezembro/2018 e novembro e dezembro/2019.</t>
  </si>
  <si>
    <t>Fonte: Elaborado pelo OBMigra, a partir dos dados da Polícia Federal, Solicitações de refúgio, dezembro/2018 e novembro e dezembro/2019.</t>
  </si>
  <si>
    <t>Número de  solicitações de refúgio, por mês e sexo, segundo Brasil, Grandes Regiões e Unidades da Federação, dezembro/2018 e novembro e dezembro/2019.</t>
  </si>
  <si>
    <t>Número de solicitações de refúgio, por mês e sexo, segundo principais municípios - Brasil, dezembro/2018 e novembro e dezembro/2019.</t>
  </si>
  <si>
    <t>dezembro/18</t>
  </si>
  <si>
    <t>dezembro/19</t>
  </si>
  <si>
    <t>RÚSSIA</t>
  </si>
  <si>
    <t>Fundamental</t>
  </si>
  <si>
    <t>Médio</t>
  </si>
  <si>
    <t>BÉLGICA</t>
  </si>
  <si>
    <t>LÍBANO</t>
  </si>
  <si>
    <t>CAMARÕES</t>
  </si>
  <si>
    <t>MAURITÂNIA</t>
  </si>
  <si>
    <t>REPÚBLICA DOMINICANA</t>
  </si>
  <si>
    <t>CHUÍ-RS</t>
  </si>
  <si>
    <t>SANTANA DO LIVRAMENTO-RS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</si>
  <si>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</si>
  <si>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</si>
  <si>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</si>
  <si>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</si>
  <si>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</si>
  <si>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</si>
  <si>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</si>
  <si>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</si>
  <si>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</si>
  <si>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</si>
  <si>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</si>
  <si>
    <t>Haiti</t>
  </si>
  <si>
    <t>Vendedor de Comércio Varejista</t>
  </si>
  <si>
    <t>Abatedor</t>
  </si>
  <si>
    <t>Locação de mão-de-obra temporária</t>
  </si>
  <si>
    <t>São Paulo - SP</t>
  </si>
  <si>
    <t>Curitiba - PR</t>
  </si>
  <si>
    <t>Rio de Janeiro - RJ</t>
  </si>
  <si>
    <t>Florianópolis - SC</t>
  </si>
  <si>
    <t>Manaus - AM</t>
  </si>
  <si>
    <t>Porto Alegre - RS</t>
  </si>
  <si>
    <t>Boa Vista - RR</t>
  </si>
  <si>
    <t>Chapecó - SC</t>
  </si>
  <si>
    <t>Foz do Iguaçu - PR</t>
  </si>
  <si>
    <t>Balneário Camboriú - SC</t>
  </si>
  <si>
    <t>Outros municípios</t>
  </si>
  <si>
    <t>dezembro/19(*)</t>
  </si>
  <si>
    <t>Nota: (*) Foi observada redução significativa na emissão de CTPS de brasileiros e estrangeiros, devido à grande adesão à Carteira de Trabalho Digital, disciplinada pela Portaria da Secretaria Especial de Previdência e Trabalho n 1.065, de 23/09/2019.</t>
  </si>
  <si>
    <t xml:space="preserve">dezembro/19(*) </t>
  </si>
  <si>
    <t>Nota: (*) Foi observada redução significativa na emissão de CTPS de brasileiros e estrangeiros, devido à grande adesão à Carteira de Trabalho Digital, disciplinada pela Portaria da Secretaria Especial de Previdência e Trabalho n 1.065, de 23/09/2019. Esse novo procedimento pode ter afetado a captação do total de imigrantes admitidos no mercado formal no mês de dezembro de 2019.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</si>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</sst>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FFFFFF"/>
      </right>
      <top style="medium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6" borderId="2" xfId="0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right" vertical="center"/>
    </xf>
    <xf numFmtId="0" fontId="9" fillId="13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64" fontId="6" fillId="6" borderId="6" xfId="1" applyNumberFormat="1" applyFont="1" applyFill="1" applyBorder="1" applyAlignment="1">
      <alignment horizontal="right" vertical="center"/>
    </xf>
    <xf numFmtId="164" fontId="4" fillId="14" borderId="6" xfId="1" applyNumberFormat="1" applyFont="1" applyFill="1" applyBorder="1" applyAlignment="1">
      <alignment horizontal="left" vertical="center"/>
    </xf>
    <xf numFmtId="164" fontId="4" fillId="14" borderId="6" xfId="1" applyNumberFormat="1" applyFont="1" applyFill="1" applyBorder="1" applyAlignment="1">
      <alignment horizontal="right" vertical="center"/>
    </xf>
    <xf numFmtId="164" fontId="4" fillId="15" borderId="6" xfId="1" applyNumberFormat="1" applyFont="1" applyFill="1" applyBorder="1" applyAlignment="1">
      <alignment horizontal="left" vertical="center"/>
    </xf>
    <xf numFmtId="164" fontId="4" fillId="15" borderId="6" xfId="1" applyNumberFormat="1" applyFont="1" applyFill="1" applyBorder="1" applyAlignment="1">
      <alignment horizontal="right" vertical="center"/>
    </xf>
    <xf numFmtId="0" fontId="4" fillId="14" borderId="6" xfId="0" applyFont="1" applyFill="1" applyBorder="1" applyAlignment="1">
      <alignment vertical="center"/>
    </xf>
    <xf numFmtId="0" fontId="4" fillId="15" borderId="6" xfId="0" applyFont="1" applyFill="1" applyBorder="1" applyAlignment="1">
      <alignment vertical="center"/>
    </xf>
    <xf numFmtId="0" fontId="6" fillId="14" borderId="6" xfId="0" applyFont="1" applyFill="1" applyBorder="1" applyAlignment="1">
      <alignment horizontal="center" vertical="center"/>
    </xf>
    <xf numFmtId="164" fontId="6" fillId="14" borderId="6" xfId="1" applyNumberFormat="1" applyFont="1" applyFill="1" applyBorder="1" applyAlignment="1">
      <alignment horizontal="right" vertical="center"/>
    </xf>
    <xf numFmtId="0" fontId="6" fillId="15" borderId="6" xfId="0" applyFont="1" applyFill="1" applyBorder="1" applyAlignment="1">
      <alignment horizontal="center" vertical="center"/>
    </xf>
    <xf numFmtId="164" fontId="6" fillId="15" borderId="6" xfId="1" applyNumberFormat="1" applyFont="1" applyFill="1" applyBorder="1" applyAlignment="1">
      <alignment horizontal="right" vertical="center"/>
    </xf>
    <xf numFmtId="0" fontId="2" fillId="18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wrapText="1"/>
    </xf>
    <xf numFmtId="3" fontId="2" fillId="6" borderId="6" xfId="1" applyNumberFormat="1" applyFont="1" applyFill="1" applyBorder="1" applyAlignment="1">
      <alignment horizontal="center" vertical="center"/>
    </xf>
    <xf numFmtId="0" fontId="0" fillId="5" borderId="6" xfId="0" applyFill="1" applyBorder="1"/>
    <xf numFmtId="3" fontId="1" fillId="5" borderId="6" xfId="1" applyNumberFormat="1" applyFont="1" applyFill="1" applyBorder="1" applyAlignment="1">
      <alignment horizontal="center" vertical="center"/>
    </xf>
    <xf numFmtId="0" fontId="0" fillId="19" borderId="6" xfId="0" applyFill="1" applyBorder="1"/>
    <xf numFmtId="3" fontId="1" fillId="19" borderId="6" xfId="1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19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18" borderId="6" xfId="0" applyFill="1" applyBorder="1"/>
    <xf numFmtId="3" fontId="0" fillId="18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3" fontId="0" fillId="4" borderId="6" xfId="1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/>
    </xf>
    <xf numFmtId="3" fontId="2" fillId="18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wrapText="1"/>
    </xf>
    <xf numFmtId="0" fontId="2" fillId="18" borderId="6" xfId="0" applyFont="1" applyFill="1" applyBorder="1" applyAlignment="1">
      <alignment horizontal="center" vertical="center"/>
    </xf>
    <xf numFmtId="0" fontId="2" fillId="0" borderId="0" xfId="0" applyFont="1"/>
    <xf numFmtId="3" fontId="2" fillId="19" borderId="6" xfId="1" applyNumberFormat="1" applyFont="1" applyFill="1" applyBorder="1" applyAlignment="1">
      <alignment horizontal="center" vertical="center"/>
    </xf>
    <xf numFmtId="3" fontId="2" fillId="5" borderId="6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4" borderId="6" xfId="0" applyFont="1" applyFill="1" applyBorder="1" applyAlignment="1">
      <alignment vertical="center" wrapText="1"/>
    </xf>
    <xf numFmtId="0" fontId="4" fillId="15" borderId="6" xfId="0" applyFont="1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/>
    </xf>
    <xf numFmtId="0" fontId="0" fillId="0" borderId="0" xfId="0" applyFont="1"/>
    <xf numFmtId="0" fontId="12" fillId="26" borderId="6" xfId="0" applyFont="1" applyFill="1" applyBorder="1" applyAlignment="1">
      <alignment horizontal="center" vertical="center"/>
    </xf>
    <xf numFmtId="165" fontId="6" fillId="6" borderId="6" xfId="1" applyNumberFormat="1" applyFont="1" applyFill="1" applyBorder="1" applyAlignment="1">
      <alignment horizontal="right" vertical="center"/>
    </xf>
    <xf numFmtId="0" fontId="4" fillId="8" borderId="6" xfId="0" applyFont="1" applyFill="1" applyBorder="1" applyAlignment="1">
      <alignment vertical="center"/>
    </xf>
    <xf numFmtId="165" fontId="4" fillId="8" borderId="6" xfId="1" applyNumberFormat="1" applyFont="1" applyFill="1" applyBorder="1" applyAlignment="1">
      <alignment horizontal="right" vertical="center"/>
    </xf>
    <xf numFmtId="0" fontId="4" fillId="9" borderId="6" xfId="0" applyFont="1" applyFill="1" applyBorder="1" applyAlignment="1">
      <alignment vertical="center"/>
    </xf>
    <xf numFmtId="165" fontId="4" fillId="9" borderId="6" xfId="1" applyNumberFormat="1" applyFont="1" applyFill="1" applyBorder="1" applyAlignment="1">
      <alignment horizontal="right" vertical="center"/>
    </xf>
    <xf numFmtId="0" fontId="6" fillId="27" borderId="6" xfId="0" applyFont="1" applyFill="1" applyBorder="1" applyAlignment="1">
      <alignment horizontal="center" vertical="center"/>
    </xf>
    <xf numFmtId="165" fontId="6" fillId="27" borderId="6" xfId="1" applyNumberFormat="1" applyFont="1" applyFill="1" applyBorder="1" applyAlignment="1">
      <alignment horizontal="center" vertical="center"/>
    </xf>
    <xf numFmtId="165" fontId="6" fillId="27" borderId="6" xfId="0" applyNumberFormat="1" applyFont="1" applyFill="1" applyBorder="1" applyAlignment="1">
      <alignment horizontal="center" vertical="center"/>
    </xf>
    <xf numFmtId="165" fontId="4" fillId="8" borderId="6" xfId="0" applyNumberFormat="1" applyFont="1" applyFill="1" applyBorder="1" applyAlignment="1">
      <alignment vertical="center"/>
    </xf>
    <xf numFmtId="165" fontId="4" fillId="9" borderId="6" xfId="0" applyNumberFormat="1" applyFont="1" applyFill="1" applyBorder="1" applyAlignment="1">
      <alignment vertical="center"/>
    </xf>
    <xf numFmtId="165" fontId="6" fillId="27" borderId="6" xfId="1" applyNumberFormat="1" applyFont="1" applyFill="1" applyBorder="1" applyAlignment="1">
      <alignment horizontal="right" vertical="center"/>
    </xf>
    <xf numFmtId="165" fontId="6" fillId="27" borderId="6" xfId="0" applyNumberFormat="1" applyFont="1" applyFill="1" applyBorder="1" applyAlignment="1">
      <alignment vertical="center"/>
    </xf>
    <xf numFmtId="0" fontId="4" fillId="8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13" fillId="29" borderId="1" xfId="0" applyFont="1" applyFill="1" applyBorder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10" fillId="31" borderId="0" xfId="0" applyFont="1" applyFill="1" applyBorder="1" applyAlignment="1">
      <alignment horizontal="left" vertical="center" wrapText="1"/>
    </xf>
    <xf numFmtId="164" fontId="6" fillId="15" borderId="6" xfId="1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3" fontId="5" fillId="19" borderId="6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11" fillId="6" borderId="0" xfId="0" applyFont="1" applyFill="1" applyAlignment="1">
      <alignment horizontal="left" vertical="center" wrapText="1"/>
    </xf>
    <xf numFmtId="0" fontId="3" fillId="7" borderId="6" xfId="0" applyFont="1" applyFill="1" applyBorder="1" applyAlignment="1">
      <alignment vertical="center"/>
    </xf>
    <xf numFmtId="164" fontId="1" fillId="5" borderId="6" xfId="1" applyNumberForma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 vertical="center"/>
    </xf>
    <xf numFmtId="164" fontId="1" fillId="7" borderId="6" xfId="1" applyNumberForma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164" fontId="2" fillId="17" borderId="6" xfId="1" applyNumberFormat="1" applyFont="1" applyFill="1" applyBorder="1" applyAlignment="1">
      <alignment horizontal="center" vertical="center"/>
    </xf>
    <xf numFmtId="164" fontId="0" fillId="5" borderId="6" xfId="1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3" fontId="13" fillId="6" borderId="6" xfId="0" applyNumberFormat="1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/>
    </xf>
    <xf numFmtId="0" fontId="14" fillId="8" borderId="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vertical="center"/>
    </xf>
    <xf numFmtId="0" fontId="14" fillId="9" borderId="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vertical="center"/>
    </xf>
    <xf numFmtId="0" fontId="13" fillId="29" borderId="6" xfId="0" applyFont="1" applyFill="1" applyBorder="1" applyAlignment="1">
      <alignment horizontal="center" vertical="center"/>
    </xf>
    <xf numFmtId="0" fontId="13" fillId="30" borderId="6" xfId="0" applyFont="1" applyFill="1" applyBorder="1" applyAlignment="1">
      <alignment horizontal="center" vertical="center"/>
    </xf>
    <xf numFmtId="0" fontId="6" fillId="33" borderId="6" xfId="0" applyFont="1" applyFill="1" applyBorder="1" applyAlignment="1">
      <alignment horizontal="center" vertical="center"/>
    </xf>
    <xf numFmtId="164" fontId="6" fillId="33" borderId="6" xfId="1" applyNumberFormat="1" applyFont="1" applyFill="1" applyBorder="1" applyAlignment="1">
      <alignment horizontal="right" vertical="center"/>
    </xf>
    <xf numFmtId="164" fontId="6" fillId="33" borderId="6" xfId="1" applyNumberFormat="1" applyFont="1" applyFill="1" applyBorder="1" applyAlignment="1">
      <alignment horizontal="center" vertical="center"/>
    </xf>
    <xf numFmtId="49" fontId="9" fillId="1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/>
    </xf>
    <xf numFmtId="0" fontId="16" fillId="23" borderId="6" xfId="0" applyFont="1" applyFill="1" applyBorder="1" applyAlignment="1">
      <alignment horizontal="left" vertical="center" wrapText="1"/>
    </xf>
    <xf numFmtId="0" fontId="11" fillId="23" borderId="6" xfId="0" applyFont="1" applyFill="1" applyBorder="1" applyAlignment="1">
      <alignment horizontal="center" vertical="center" wrapText="1"/>
    </xf>
    <xf numFmtId="0" fontId="12" fillId="24" borderId="6" xfId="0" applyFont="1" applyFill="1" applyBorder="1" applyAlignment="1">
      <alignment horizontal="center" vertical="center" wrapText="1"/>
    </xf>
    <xf numFmtId="49" fontId="12" fillId="25" borderId="6" xfId="0" applyNumberFormat="1" applyFont="1" applyFill="1" applyBorder="1" applyAlignment="1">
      <alignment horizontal="center" vertical="center"/>
    </xf>
    <xf numFmtId="0" fontId="7" fillId="28" borderId="6" xfId="0" applyFont="1" applyFill="1" applyBorder="1" applyAlignment="1">
      <alignment horizontal="center" vertical="center"/>
    </xf>
    <xf numFmtId="0" fontId="16" fillId="23" borderId="15" xfId="0" applyFont="1" applyFill="1" applyBorder="1" applyAlignment="1">
      <alignment horizontal="left" vertical="center" wrapText="1"/>
    </xf>
    <xf numFmtId="0" fontId="16" fillId="23" borderId="16" xfId="0" applyFont="1" applyFill="1" applyBorder="1" applyAlignment="1">
      <alignment horizontal="left" vertical="center" wrapText="1"/>
    </xf>
    <xf numFmtId="0" fontId="16" fillId="32" borderId="8" xfId="0" applyFont="1" applyFill="1" applyBorder="1" applyAlignment="1">
      <alignment horizontal="left" vertical="center" wrapText="1"/>
    </xf>
    <xf numFmtId="0" fontId="12" fillId="24" borderId="6" xfId="0" applyFont="1" applyFill="1" applyBorder="1" applyAlignment="1">
      <alignment horizontal="center" vertical="center"/>
    </xf>
    <xf numFmtId="0" fontId="16" fillId="32" borderId="6" xfId="0" applyFont="1" applyFill="1" applyBorder="1" applyAlignment="1">
      <alignment horizontal="left" vertical="center" wrapText="1"/>
    </xf>
    <xf numFmtId="0" fontId="12" fillId="24" borderId="7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8" xfId="0" applyFont="1" applyFill="1" applyBorder="1" applyAlignment="1">
      <alignment horizontal="center" vertical="center"/>
    </xf>
    <xf numFmtId="0" fontId="15" fillId="20" borderId="0" xfId="0" applyFont="1" applyFill="1" applyAlignment="1">
      <alignment horizontal="left" wrapText="1"/>
    </xf>
    <xf numFmtId="49" fontId="2" fillId="17" borderId="9" xfId="0" applyNumberFormat="1" applyFont="1" applyFill="1" applyBorder="1" applyAlignment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49" fontId="2" fillId="17" borderId="11" xfId="0" applyNumberFormat="1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5" fillId="20" borderId="3" xfId="0" applyFont="1" applyFill="1" applyBorder="1" applyAlignment="1">
      <alignment horizontal="left" wrapText="1"/>
    </xf>
    <xf numFmtId="0" fontId="15" fillId="20" borderId="4" xfId="0" applyFont="1" applyFill="1" applyBorder="1" applyAlignment="1">
      <alignment horizontal="left" wrapText="1"/>
    </xf>
    <xf numFmtId="0" fontId="15" fillId="20" borderId="5" xfId="0" applyFont="1" applyFill="1" applyBorder="1" applyAlignment="1">
      <alignment horizontal="left" wrapText="1"/>
    </xf>
    <xf numFmtId="0" fontId="7" fillId="21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8" fillId="22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47"/>
  <sheetViews>
    <sheetView topLeftCell="A154" workbookViewId="0">
      <selection activeCell="M114" sqref="M114"/>
    </sheetView>
  </sheetViews>
  <sheetFormatPr defaultRowHeight="15" x14ac:dyDescent="0.25"/>
  <cols>
    <col min="2" max="2" width="66.85546875" customWidth="1"/>
    <col min="5" max="5" width="10.140625" bestFit="1" customWidth="1"/>
    <col min="7" max="7" width="10" customWidth="1"/>
    <col min="8" max="8" width="11.42578125" customWidth="1"/>
    <col min="9" max="9" width="10" customWidth="1"/>
    <col min="10" max="10" width="12" customWidth="1"/>
    <col min="11" max="11" width="14.7109375" customWidth="1"/>
    <col min="13" max="13" width="25.42578125" customWidth="1"/>
  </cols>
  <sheetData>
    <row r="3" spans="2:11" ht="34.5" customHeight="1" x14ac:dyDescent="0.25">
      <c r="B3" s="112" t="s">
        <v>203</v>
      </c>
      <c r="C3" s="112"/>
      <c r="D3" s="112"/>
      <c r="E3" s="112"/>
      <c r="F3" s="112"/>
      <c r="G3" s="112"/>
      <c r="H3" s="112"/>
      <c r="I3" s="112"/>
      <c r="J3" s="112"/>
      <c r="K3" s="112"/>
    </row>
    <row r="4" spans="2:11" ht="15.6" customHeight="1" x14ac:dyDescent="0.25">
      <c r="B4" s="113" t="s">
        <v>172</v>
      </c>
      <c r="C4" s="103" t="s">
        <v>240</v>
      </c>
      <c r="D4" s="103"/>
      <c r="E4" s="103" t="s">
        <v>161</v>
      </c>
      <c r="F4" s="103" t="s">
        <v>202</v>
      </c>
      <c r="G4" s="103"/>
      <c r="H4" s="103" t="s">
        <v>162</v>
      </c>
      <c r="I4" s="103" t="s">
        <v>241</v>
      </c>
      <c r="J4" s="103"/>
      <c r="K4" s="103" t="s">
        <v>162</v>
      </c>
    </row>
    <row r="5" spans="2:11" ht="15.75" x14ac:dyDescent="0.25">
      <c r="B5" s="113"/>
      <c r="C5" s="98" t="s">
        <v>1</v>
      </c>
      <c r="D5" s="99" t="s">
        <v>6</v>
      </c>
      <c r="E5" s="99" t="s">
        <v>7</v>
      </c>
      <c r="F5" s="98" t="s">
        <v>1</v>
      </c>
      <c r="G5" s="99" t="s">
        <v>6</v>
      </c>
      <c r="H5" s="99" t="s">
        <v>7</v>
      </c>
      <c r="I5" s="98" t="s">
        <v>1</v>
      </c>
      <c r="J5" s="9" t="s">
        <v>6</v>
      </c>
      <c r="K5" s="9" t="s">
        <v>7</v>
      </c>
    </row>
    <row r="6" spans="2:11" ht="15.75" x14ac:dyDescent="0.25">
      <c r="B6" s="10" t="s">
        <v>1</v>
      </c>
      <c r="C6" s="11">
        <v>2304</v>
      </c>
      <c r="D6" s="11">
        <v>2087</v>
      </c>
      <c r="E6" s="11">
        <v>217</v>
      </c>
      <c r="F6" s="11">
        <v>2144</v>
      </c>
      <c r="G6" s="11">
        <v>1951</v>
      </c>
      <c r="H6" s="11">
        <v>193</v>
      </c>
      <c r="I6" s="11">
        <v>2444</v>
      </c>
      <c r="J6" s="11">
        <v>2267</v>
      </c>
      <c r="K6" s="11">
        <v>177</v>
      </c>
    </row>
    <row r="7" spans="2:11" ht="15.75" x14ac:dyDescent="0.25">
      <c r="B7" s="16" t="s">
        <v>127</v>
      </c>
      <c r="C7" s="13">
        <v>377</v>
      </c>
      <c r="D7" s="13">
        <v>298</v>
      </c>
      <c r="E7" s="13">
        <v>79</v>
      </c>
      <c r="F7" s="13">
        <v>528</v>
      </c>
      <c r="G7" s="13">
        <v>441</v>
      </c>
      <c r="H7" s="13">
        <v>87</v>
      </c>
      <c r="I7" s="13">
        <v>379</v>
      </c>
      <c r="J7" s="13">
        <v>303</v>
      </c>
      <c r="K7" s="13">
        <v>76</v>
      </c>
    </row>
    <row r="8" spans="2:11" ht="15.75" x14ac:dyDescent="0.25">
      <c r="B8" s="17" t="s">
        <v>128</v>
      </c>
      <c r="C8" s="15">
        <v>1927</v>
      </c>
      <c r="D8" s="15">
        <v>1789</v>
      </c>
      <c r="E8" s="15">
        <v>138</v>
      </c>
      <c r="F8" s="15">
        <v>1616</v>
      </c>
      <c r="G8" s="15">
        <v>1510</v>
      </c>
      <c r="H8" s="15">
        <v>106</v>
      </c>
      <c r="I8" s="15">
        <v>2065</v>
      </c>
      <c r="J8" s="15">
        <v>1964</v>
      </c>
      <c r="K8" s="15">
        <v>101</v>
      </c>
    </row>
    <row r="9" spans="2:11" x14ac:dyDescent="0.25">
      <c r="B9" s="104" t="s">
        <v>204</v>
      </c>
      <c r="C9" s="104"/>
      <c r="D9" s="104"/>
      <c r="E9" s="104"/>
      <c r="F9" s="104"/>
      <c r="G9" s="104"/>
      <c r="H9" s="104"/>
      <c r="I9" s="104"/>
      <c r="J9" s="104"/>
      <c r="K9" s="104"/>
    </row>
    <row r="11" spans="2:11" ht="15" customHeight="1" x14ac:dyDescent="0.25"/>
    <row r="13" spans="2:11" ht="33" customHeight="1" x14ac:dyDescent="0.25">
      <c r="B13" s="112" t="s">
        <v>205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2:11" ht="15.75" x14ac:dyDescent="0.25">
      <c r="B14" s="113" t="s">
        <v>122</v>
      </c>
      <c r="C14" s="103" t="s">
        <v>240</v>
      </c>
      <c r="D14" s="103"/>
      <c r="E14" s="103" t="s">
        <v>161</v>
      </c>
      <c r="F14" s="103" t="s">
        <v>202</v>
      </c>
      <c r="G14" s="103"/>
      <c r="H14" s="103" t="s">
        <v>162</v>
      </c>
      <c r="I14" s="103" t="s">
        <v>241</v>
      </c>
      <c r="J14" s="103"/>
      <c r="K14" s="103" t="s">
        <v>162</v>
      </c>
    </row>
    <row r="15" spans="2:11" ht="15.75" x14ac:dyDescent="0.25">
      <c r="B15" s="113"/>
      <c r="C15" s="98" t="s">
        <v>1</v>
      </c>
      <c r="D15" s="99" t="s">
        <v>6</v>
      </c>
      <c r="E15" s="99" t="s">
        <v>7</v>
      </c>
      <c r="F15" s="98" t="s">
        <v>1</v>
      </c>
      <c r="G15" s="99" t="s">
        <v>6</v>
      </c>
      <c r="H15" s="99" t="s">
        <v>7</v>
      </c>
      <c r="I15" s="98" t="s">
        <v>1</v>
      </c>
      <c r="J15" s="9" t="s">
        <v>6</v>
      </c>
      <c r="K15" s="9" t="s">
        <v>7</v>
      </c>
    </row>
    <row r="16" spans="2:11" ht="15.75" customHeight="1" x14ac:dyDescent="0.25">
      <c r="B16" s="10" t="s">
        <v>1</v>
      </c>
      <c r="C16" s="11">
        <v>2304</v>
      </c>
      <c r="D16" s="11">
        <v>2087</v>
      </c>
      <c r="E16" s="11">
        <v>217</v>
      </c>
      <c r="F16" s="11">
        <v>2144</v>
      </c>
      <c r="G16" s="11">
        <v>1951</v>
      </c>
      <c r="H16" s="11">
        <v>193</v>
      </c>
      <c r="I16" s="11">
        <v>2444</v>
      </c>
      <c r="J16" s="11">
        <v>2267</v>
      </c>
      <c r="K16" s="11">
        <v>177</v>
      </c>
    </row>
    <row r="17" spans="2:11" ht="15.75" x14ac:dyDescent="0.25">
      <c r="B17" s="12" t="s">
        <v>57</v>
      </c>
      <c r="C17" s="13">
        <v>325</v>
      </c>
      <c r="D17" s="13">
        <v>296</v>
      </c>
      <c r="E17" s="13">
        <v>29</v>
      </c>
      <c r="F17" s="13">
        <v>146</v>
      </c>
      <c r="G17" s="13">
        <v>128</v>
      </c>
      <c r="H17" s="13">
        <v>18</v>
      </c>
      <c r="I17" s="13">
        <v>201</v>
      </c>
      <c r="J17" s="13">
        <v>179</v>
      </c>
      <c r="K17" s="13">
        <v>22</v>
      </c>
    </row>
    <row r="18" spans="2:11" ht="15.75" x14ac:dyDescent="0.25">
      <c r="B18" s="14" t="s">
        <v>61</v>
      </c>
      <c r="C18" s="15">
        <v>190</v>
      </c>
      <c r="D18" s="15">
        <v>186</v>
      </c>
      <c r="E18" s="15">
        <v>4</v>
      </c>
      <c r="F18" s="15">
        <v>184</v>
      </c>
      <c r="G18" s="15">
        <v>183</v>
      </c>
      <c r="H18" s="15">
        <v>1</v>
      </c>
      <c r="I18" s="15">
        <v>294</v>
      </c>
      <c r="J18" s="15">
        <v>284</v>
      </c>
      <c r="K18" s="15">
        <v>10</v>
      </c>
    </row>
    <row r="19" spans="2:11" ht="15.75" x14ac:dyDescent="0.25">
      <c r="B19" s="12" t="s">
        <v>163</v>
      </c>
      <c r="C19" s="13">
        <v>192</v>
      </c>
      <c r="D19" s="13">
        <v>168</v>
      </c>
      <c r="E19" s="13">
        <v>24</v>
      </c>
      <c r="F19" s="13">
        <v>237</v>
      </c>
      <c r="G19" s="13">
        <v>211</v>
      </c>
      <c r="H19" s="13">
        <v>26</v>
      </c>
      <c r="I19" s="13">
        <v>169</v>
      </c>
      <c r="J19" s="13">
        <v>152</v>
      </c>
      <c r="K19" s="13">
        <v>17</v>
      </c>
    </row>
    <row r="20" spans="2:11" ht="15.75" x14ac:dyDescent="0.25">
      <c r="B20" s="14" t="s">
        <v>123</v>
      </c>
      <c r="C20" s="15">
        <v>149</v>
      </c>
      <c r="D20" s="15">
        <v>143</v>
      </c>
      <c r="E20" s="15">
        <v>6</v>
      </c>
      <c r="F20" s="15">
        <v>152</v>
      </c>
      <c r="G20" s="15">
        <v>137</v>
      </c>
      <c r="H20" s="15">
        <v>15</v>
      </c>
      <c r="I20" s="15">
        <v>182</v>
      </c>
      <c r="J20" s="15">
        <v>173</v>
      </c>
      <c r="K20" s="15">
        <v>9</v>
      </c>
    </row>
    <row r="21" spans="2:11" ht="15.75" x14ac:dyDescent="0.25">
      <c r="B21" s="12" t="s">
        <v>63</v>
      </c>
      <c r="C21" s="13">
        <v>196</v>
      </c>
      <c r="D21" s="13">
        <v>150</v>
      </c>
      <c r="E21" s="13">
        <v>46</v>
      </c>
      <c r="F21" s="13">
        <v>144</v>
      </c>
      <c r="G21" s="13">
        <v>127</v>
      </c>
      <c r="H21" s="13">
        <v>17</v>
      </c>
      <c r="I21" s="13">
        <v>111</v>
      </c>
      <c r="J21" s="13">
        <v>97</v>
      </c>
      <c r="K21" s="13">
        <v>14</v>
      </c>
    </row>
    <row r="22" spans="2:11" ht="15.75" x14ac:dyDescent="0.25">
      <c r="B22" s="14" t="s">
        <v>64</v>
      </c>
      <c r="C22" s="15">
        <v>184</v>
      </c>
      <c r="D22" s="15">
        <v>180</v>
      </c>
      <c r="E22" s="15">
        <v>4</v>
      </c>
      <c r="F22" s="15">
        <v>121</v>
      </c>
      <c r="G22" s="15">
        <v>118</v>
      </c>
      <c r="H22" s="15">
        <v>3</v>
      </c>
      <c r="I22" s="15">
        <v>105</v>
      </c>
      <c r="J22" s="15">
        <v>101</v>
      </c>
      <c r="K22" s="15">
        <v>4</v>
      </c>
    </row>
    <row r="23" spans="2:11" ht="15.75" x14ac:dyDescent="0.25">
      <c r="B23" s="12" t="s">
        <v>124</v>
      </c>
      <c r="C23" s="13">
        <v>258</v>
      </c>
      <c r="D23" s="13">
        <v>256</v>
      </c>
      <c r="E23" s="13">
        <v>2</v>
      </c>
      <c r="F23" s="13">
        <v>65</v>
      </c>
      <c r="G23" s="13">
        <v>50</v>
      </c>
      <c r="H23" s="13">
        <v>15</v>
      </c>
      <c r="I23" s="13">
        <v>36</v>
      </c>
      <c r="J23" s="13">
        <v>36</v>
      </c>
      <c r="K23" s="13">
        <v>0</v>
      </c>
    </row>
    <row r="24" spans="2:11" ht="15.75" x14ac:dyDescent="0.25">
      <c r="B24" s="14" t="s">
        <v>53</v>
      </c>
      <c r="C24" s="15">
        <v>128</v>
      </c>
      <c r="D24" s="15">
        <v>117</v>
      </c>
      <c r="E24" s="15">
        <v>11</v>
      </c>
      <c r="F24" s="15">
        <v>92</v>
      </c>
      <c r="G24" s="15">
        <v>81</v>
      </c>
      <c r="H24" s="15">
        <v>11</v>
      </c>
      <c r="I24" s="15">
        <v>115</v>
      </c>
      <c r="J24" s="15">
        <v>108</v>
      </c>
      <c r="K24" s="15">
        <v>7</v>
      </c>
    </row>
    <row r="25" spans="2:11" ht="15.75" x14ac:dyDescent="0.25">
      <c r="B25" s="12" t="s">
        <v>70</v>
      </c>
      <c r="C25" s="13">
        <v>47</v>
      </c>
      <c r="D25" s="13">
        <v>42</v>
      </c>
      <c r="E25" s="13">
        <v>5</v>
      </c>
      <c r="F25" s="13">
        <v>99</v>
      </c>
      <c r="G25" s="13">
        <v>98</v>
      </c>
      <c r="H25" s="13">
        <v>1</v>
      </c>
      <c r="I25" s="13">
        <v>105</v>
      </c>
      <c r="J25" s="13">
        <v>103</v>
      </c>
      <c r="K25" s="13">
        <v>2</v>
      </c>
    </row>
    <row r="26" spans="2:11" ht="15.75" x14ac:dyDescent="0.25">
      <c r="B26" s="14" t="s">
        <v>242</v>
      </c>
      <c r="C26" s="15">
        <v>25</v>
      </c>
      <c r="D26" s="15">
        <v>23</v>
      </c>
      <c r="E26" s="15">
        <v>2</v>
      </c>
      <c r="F26" s="15">
        <v>36</v>
      </c>
      <c r="G26" s="15">
        <v>33</v>
      </c>
      <c r="H26" s="15">
        <v>3</v>
      </c>
      <c r="I26" s="15">
        <v>159</v>
      </c>
      <c r="J26" s="15">
        <v>157</v>
      </c>
      <c r="K26" s="15">
        <v>2</v>
      </c>
    </row>
    <row r="27" spans="2:11" ht="15.75" x14ac:dyDescent="0.25">
      <c r="B27" s="12" t="s">
        <v>125</v>
      </c>
      <c r="C27" s="13">
        <v>37</v>
      </c>
      <c r="D27" s="13">
        <v>35</v>
      </c>
      <c r="E27" s="13">
        <v>2</v>
      </c>
      <c r="F27" s="13">
        <v>94</v>
      </c>
      <c r="G27" s="13">
        <v>92</v>
      </c>
      <c r="H27" s="13">
        <v>2</v>
      </c>
      <c r="I27" s="13">
        <v>66</v>
      </c>
      <c r="J27" s="13">
        <v>64</v>
      </c>
      <c r="K27" s="13">
        <v>2</v>
      </c>
    </row>
    <row r="28" spans="2:11" ht="15.75" x14ac:dyDescent="0.25">
      <c r="B28" s="14" t="s">
        <v>62</v>
      </c>
      <c r="C28" s="15">
        <v>52</v>
      </c>
      <c r="D28" s="15">
        <v>46</v>
      </c>
      <c r="E28" s="15">
        <v>6</v>
      </c>
      <c r="F28" s="15">
        <v>59</v>
      </c>
      <c r="G28" s="15">
        <v>51</v>
      </c>
      <c r="H28" s="15">
        <v>8</v>
      </c>
      <c r="I28" s="15">
        <v>72</v>
      </c>
      <c r="J28" s="15">
        <v>61</v>
      </c>
      <c r="K28" s="15">
        <v>11</v>
      </c>
    </row>
    <row r="29" spans="2:11" ht="15.75" x14ac:dyDescent="0.25">
      <c r="B29" s="12" t="s">
        <v>59</v>
      </c>
      <c r="C29" s="13">
        <v>55</v>
      </c>
      <c r="D29" s="13">
        <v>50</v>
      </c>
      <c r="E29" s="13">
        <v>5</v>
      </c>
      <c r="F29" s="13">
        <v>47</v>
      </c>
      <c r="G29" s="13">
        <v>40</v>
      </c>
      <c r="H29" s="13">
        <v>7</v>
      </c>
      <c r="I29" s="13">
        <v>61</v>
      </c>
      <c r="J29" s="13">
        <v>52</v>
      </c>
      <c r="K29" s="13">
        <v>9</v>
      </c>
    </row>
    <row r="30" spans="2:11" ht="15.75" x14ac:dyDescent="0.25">
      <c r="B30" s="14" t="s">
        <v>164</v>
      </c>
      <c r="C30" s="15">
        <v>24</v>
      </c>
      <c r="D30" s="15">
        <v>24</v>
      </c>
      <c r="E30" s="15">
        <v>0</v>
      </c>
      <c r="F30" s="15">
        <v>51</v>
      </c>
      <c r="G30" s="15">
        <v>51</v>
      </c>
      <c r="H30" s="15">
        <v>0</v>
      </c>
      <c r="I30" s="15">
        <v>87</v>
      </c>
      <c r="J30" s="15">
        <v>83</v>
      </c>
      <c r="K30" s="15">
        <v>4</v>
      </c>
    </row>
    <row r="31" spans="2:11" ht="15.75" x14ac:dyDescent="0.25">
      <c r="B31" s="12" t="s">
        <v>65</v>
      </c>
      <c r="C31" s="13">
        <v>31</v>
      </c>
      <c r="D31" s="13">
        <v>26</v>
      </c>
      <c r="E31" s="13">
        <v>5</v>
      </c>
      <c r="F31" s="13">
        <v>58</v>
      </c>
      <c r="G31" s="13">
        <v>46</v>
      </c>
      <c r="H31" s="13">
        <v>12</v>
      </c>
      <c r="I31" s="13">
        <v>61</v>
      </c>
      <c r="J31" s="13">
        <v>47</v>
      </c>
      <c r="K31" s="13">
        <v>14</v>
      </c>
    </row>
    <row r="32" spans="2:11" ht="15.75" x14ac:dyDescent="0.25">
      <c r="B32" s="14" t="s">
        <v>69</v>
      </c>
      <c r="C32" s="15">
        <v>34</v>
      </c>
      <c r="D32" s="15">
        <v>29</v>
      </c>
      <c r="E32" s="15">
        <v>5</v>
      </c>
      <c r="F32" s="15">
        <v>44</v>
      </c>
      <c r="G32" s="15">
        <v>41</v>
      </c>
      <c r="H32" s="15">
        <v>3</v>
      </c>
      <c r="I32" s="15">
        <v>42</v>
      </c>
      <c r="J32" s="15">
        <v>38</v>
      </c>
      <c r="K32" s="15">
        <v>4</v>
      </c>
    </row>
    <row r="33" spans="2:11" ht="15.75" x14ac:dyDescent="0.25">
      <c r="B33" s="12" t="s">
        <v>166</v>
      </c>
      <c r="C33" s="13">
        <v>32</v>
      </c>
      <c r="D33" s="13">
        <v>27</v>
      </c>
      <c r="E33" s="13">
        <v>5</v>
      </c>
      <c r="F33" s="13">
        <v>28</v>
      </c>
      <c r="G33" s="13">
        <v>25</v>
      </c>
      <c r="H33" s="13">
        <v>3</v>
      </c>
      <c r="I33" s="13">
        <v>26</v>
      </c>
      <c r="J33" s="13">
        <v>24</v>
      </c>
      <c r="K33" s="13">
        <v>2</v>
      </c>
    </row>
    <row r="34" spans="2:11" ht="15.75" x14ac:dyDescent="0.25">
      <c r="B34" s="14" t="s">
        <v>167</v>
      </c>
      <c r="C34" s="15">
        <v>12</v>
      </c>
      <c r="D34" s="15">
        <v>12</v>
      </c>
      <c r="E34" s="15">
        <v>0</v>
      </c>
      <c r="F34" s="15">
        <v>27</v>
      </c>
      <c r="G34" s="15">
        <v>27</v>
      </c>
      <c r="H34" s="15">
        <v>0</v>
      </c>
      <c r="I34" s="15">
        <v>44</v>
      </c>
      <c r="J34" s="15">
        <v>42</v>
      </c>
      <c r="K34" s="15">
        <v>2</v>
      </c>
    </row>
    <row r="35" spans="2:11" ht="15.75" x14ac:dyDescent="0.25">
      <c r="B35" s="12" t="s">
        <v>165</v>
      </c>
      <c r="C35" s="13">
        <v>28</v>
      </c>
      <c r="D35" s="13">
        <v>25</v>
      </c>
      <c r="E35" s="13">
        <v>3</v>
      </c>
      <c r="F35" s="13">
        <v>21</v>
      </c>
      <c r="G35" s="13">
        <v>17</v>
      </c>
      <c r="H35" s="13">
        <v>4</v>
      </c>
      <c r="I35" s="13">
        <v>20</v>
      </c>
      <c r="J35" s="13">
        <v>19</v>
      </c>
      <c r="K35" s="13">
        <v>1</v>
      </c>
    </row>
    <row r="36" spans="2:11" ht="15.75" x14ac:dyDescent="0.25">
      <c r="B36" s="14" t="s">
        <v>168</v>
      </c>
      <c r="C36" s="15">
        <v>9</v>
      </c>
      <c r="D36" s="15">
        <v>9</v>
      </c>
      <c r="E36" s="15">
        <v>0</v>
      </c>
      <c r="F36" s="15">
        <v>20</v>
      </c>
      <c r="G36" s="15">
        <v>20</v>
      </c>
      <c r="H36" s="15">
        <v>0</v>
      </c>
      <c r="I36" s="15">
        <v>38</v>
      </c>
      <c r="J36" s="15">
        <v>38</v>
      </c>
      <c r="K36" s="15">
        <v>0</v>
      </c>
    </row>
    <row r="37" spans="2:11" ht="15.75" x14ac:dyDescent="0.25">
      <c r="B37" s="12" t="s">
        <v>73</v>
      </c>
      <c r="C37" s="13">
        <v>296</v>
      </c>
      <c r="D37" s="13">
        <v>243</v>
      </c>
      <c r="E37" s="13">
        <v>53</v>
      </c>
      <c r="F37" s="13">
        <v>419</v>
      </c>
      <c r="G37" s="13">
        <v>375</v>
      </c>
      <c r="H37" s="13">
        <v>44</v>
      </c>
      <c r="I37" s="13">
        <v>450</v>
      </c>
      <c r="J37" s="13">
        <v>409</v>
      </c>
      <c r="K37" s="13">
        <v>41</v>
      </c>
    </row>
    <row r="38" spans="2:11" x14ac:dyDescent="0.25">
      <c r="B38" s="104" t="s">
        <v>204</v>
      </c>
      <c r="C38" s="104"/>
      <c r="D38" s="104"/>
      <c r="E38" s="104"/>
      <c r="F38" s="104"/>
      <c r="G38" s="104"/>
      <c r="H38" s="104"/>
      <c r="I38" s="104"/>
      <c r="J38" s="104"/>
      <c r="K38" s="104"/>
    </row>
    <row r="40" spans="2:11" ht="15" customHeight="1" x14ac:dyDescent="0.25"/>
    <row r="41" spans="2:11" s="2" customFormat="1" ht="33" customHeight="1" x14ac:dyDescent="0.25">
      <c r="B41" s="112" t="s">
        <v>206</v>
      </c>
      <c r="C41" s="112"/>
      <c r="D41" s="112"/>
      <c r="E41" s="112"/>
      <c r="F41" s="112"/>
      <c r="G41" s="112"/>
      <c r="H41" s="112"/>
      <c r="I41" s="112"/>
      <c r="J41" s="112"/>
      <c r="K41" s="112"/>
    </row>
    <row r="42" spans="2:11" ht="15.75" x14ac:dyDescent="0.25">
      <c r="B42" s="113" t="s">
        <v>170</v>
      </c>
      <c r="C42" s="103" t="s">
        <v>240</v>
      </c>
      <c r="D42" s="103"/>
      <c r="E42" s="103" t="s">
        <v>161</v>
      </c>
      <c r="F42" s="103" t="s">
        <v>202</v>
      </c>
      <c r="G42" s="103"/>
      <c r="H42" s="103" t="s">
        <v>162</v>
      </c>
      <c r="I42" s="103" t="s">
        <v>241</v>
      </c>
      <c r="J42" s="103"/>
      <c r="K42" s="103" t="s">
        <v>162</v>
      </c>
    </row>
    <row r="43" spans="2:11" ht="15.75" x14ac:dyDescent="0.25">
      <c r="B43" s="113"/>
      <c r="C43" s="98" t="s">
        <v>1</v>
      </c>
      <c r="D43" s="99" t="s">
        <v>6</v>
      </c>
      <c r="E43" s="99" t="s">
        <v>7</v>
      </c>
      <c r="F43" s="98" t="s">
        <v>1</v>
      </c>
      <c r="G43" s="99" t="s">
        <v>6</v>
      </c>
      <c r="H43" s="99" t="s">
        <v>7</v>
      </c>
      <c r="I43" s="98" t="s">
        <v>1</v>
      </c>
      <c r="J43" s="9" t="s">
        <v>6</v>
      </c>
      <c r="K43" s="9" t="s">
        <v>7</v>
      </c>
    </row>
    <row r="44" spans="2:11" ht="15.75" x14ac:dyDescent="0.25">
      <c r="B44" s="10" t="s">
        <v>1</v>
      </c>
      <c r="C44" s="11">
        <v>2304</v>
      </c>
      <c r="D44" s="11">
        <v>2087</v>
      </c>
      <c r="E44" s="11">
        <v>217</v>
      </c>
      <c r="F44" s="11">
        <v>2144</v>
      </c>
      <c r="G44" s="11">
        <v>1951</v>
      </c>
      <c r="H44" s="11">
        <v>193</v>
      </c>
      <c r="I44" s="11">
        <v>2444</v>
      </c>
      <c r="J44" s="11">
        <v>2267</v>
      </c>
      <c r="K44" s="11">
        <v>177</v>
      </c>
    </row>
    <row r="45" spans="2:11" ht="15.75" customHeight="1" x14ac:dyDescent="0.25">
      <c r="B45" s="16" t="s">
        <v>108</v>
      </c>
      <c r="C45" s="13">
        <v>92</v>
      </c>
      <c r="D45" s="13">
        <v>77</v>
      </c>
      <c r="E45" s="13">
        <v>15</v>
      </c>
      <c r="F45" s="13">
        <v>37</v>
      </c>
      <c r="G45" s="13">
        <v>31</v>
      </c>
      <c r="H45" s="13">
        <v>6</v>
      </c>
      <c r="I45" s="13">
        <v>28</v>
      </c>
      <c r="J45" s="13">
        <v>27</v>
      </c>
      <c r="K45" s="13">
        <v>1</v>
      </c>
    </row>
    <row r="46" spans="2:11" ht="15.75" x14ac:dyDescent="0.25">
      <c r="B46" s="17" t="s">
        <v>109</v>
      </c>
      <c r="C46" s="15">
        <v>952</v>
      </c>
      <c r="D46" s="15">
        <v>830</v>
      </c>
      <c r="E46" s="15">
        <v>122</v>
      </c>
      <c r="F46" s="15">
        <v>757</v>
      </c>
      <c r="G46" s="15">
        <v>651</v>
      </c>
      <c r="H46" s="15">
        <v>106</v>
      </c>
      <c r="I46" s="15">
        <v>877</v>
      </c>
      <c r="J46" s="15">
        <v>775</v>
      </c>
      <c r="K46" s="15">
        <v>102</v>
      </c>
    </row>
    <row r="47" spans="2:11" ht="15.75" x14ac:dyDescent="0.25">
      <c r="B47" s="16" t="s">
        <v>110</v>
      </c>
      <c r="C47" s="13">
        <v>919</v>
      </c>
      <c r="D47" s="13">
        <v>855</v>
      </c>
      <c r="E47" s="13">
        <v>64</v>
      </c>
      <c r="F47" s="13">
        <v>869</v>
      </c>
      <c r="G47" s="13">
        <v>814</v>
      </c>
      <c r="H47" s="13">
        <v>55</v>
      </c>
      <c r="I47" s="13">
        <v>1017</v>
      </c>
      <c r="J47" s="13">
        <v>962</v>
      </c>
      <c r="K47" s="13">
        <v>55</v>
      </c>
    </row>
    <row r="48" spans="2:11" ht="15.75" x14ac:dyDescent="0.25">
      <c r="B48" s="17" t="s">
        <v>111</v>
      </c>
      <c r="C48" s="15">
        <v>329</v>
      </c>
      <c r="D48" s="15">
        <v>314</v>
      </c>
      <c r="E48" s="15">
        <v>15</v>
      </c>
      <c r="F48" s="15">
        <v>448</v>
      </c>
      <c r="G48" s="15">
        <v>426</v>
      </c>
      <c r="H48" s="15">
        <v>22</v>
      </c>
      <c r="I48" s="15">
        <v>491</v>
      </c>
      <c r="J48" s="15">
        <v>474</v>
      </c>
      <c r="K48" s="15">
        <v>17</v>
      </c>
    </row>
    <row r="49" spans="2:11" ht="15.75" x14ac:dyDescent="0.25">
      <c r="B49" s="16" t="s">
        <v>112</v>
      </c>
      <c r="C49" s="13">
        <v>11</v>
      </c>
      <c r="D49" s="13">
        <v>11</v>
      </c>
      <c r="E49" s="13">
        <v>0</v>
      </c>
      <c r="F49" s="13">
        <v>32</v>
      </c>
      <c r="G49" s="13">
        <v>28</v>
      </c>
      <c r="H49" s="13">
        <v>4</v>
      </c>
      <c r="I49" s="13">
        <v>29</v>
      </c>
      <c r="J49" s="13">
        <v>27</v>
      </c>
      <c r="K49" s="13">
        <v>2</v>
      </c>
    </row>
    <row r="50" spans="2:11" ht="15.75" x14ac:dyDescent="0.25">
      <c r="B50" s="17" t="s">
        <v>14</v>
      </c>
      <c r="C50" s="15">
        <v>1</v>
      </c>
      <c r="D50" s="15">
        <v>0</v>
      </c>
      <c r="E50" s="15">
        <v>1</v>
      </c>
      <c r="F50" s="15">
        <v>1</v>
      </c>
      <c r="G50" s="15">
        <v>1</v>
      </c>
      <c r="H50" s="15">
        <v>0</v>
      </c>
      <c r="I50" s="15">
        <v>2</v>
      </c>
      <c r="J50" s="15">
        <v>2</v>
      </c>
      <c r="K50" s="15">
        <v>0</v>
      </c>
    </row>
    <row r="51" spans="2:11" x14ac:dyDescent="0.25">
      <c r="B51" s="104" t="s">
        <v>204</v>
      </c>
      <c r="C51" s="104"/>
      <c r="D51" s="104"/>
      <c r="E51" s="104"/>
      <c r="F51" s="104"/>
      <c r="G51" s="104"/>
      <c r="H51" s="104"/>
      <c r="I51" s="104"/>
      <c r="J51" s="104"/>
      <c r="K51" s="104"/>
    </row>
    <row r="54" spans="2:11" ht="15" customHeight="1" x14ac:dyDescent="0.25"/>
    <row r="55" spans="2:11" ht="33.75" customHeight="1" x14ac:dyDescent="0.25">
      <c r="B55" s="112" t="s">
        <v>207</v>
      </c>
      <c r="C55" s="112"/>
      <c r="D55" s="112"/>
      <c r="E55" s="112"/>
      <c r="F55" s="112"/>
      <c r="G55" s="112"/>
      <c r="H55" s="112"/>
      <c r="I55" s="112"/>
      <c r="J55" s="112"/>
      <c r="K55" s="112"/>
    </row>
    <row r="56" spans="2:11" ht="15.75" x14ac:dyDescent="0.25">
      <c r="B56" s="113" t="s">
        <v>80</v>
      </c>
      <c r="C56" s="103" t="s">
        <v>240</v>
      </c>
      <c r="D56" s="103"/>
      <c r="E56" s="103" t="s">
        <v>161</v>
      </c>
      <c r="F56" s="103" t="s">
        <v>202</v>
      </c>
      <c r="G56" s="103"/>
      <c r="H56" s="103" t="s">
        <v>162</v>
      </c>
      <c r="I56" s="103" t="s">
        <v>241</v>
      </c>
      <c r="J56" s="103"/>
      <c r="K56" s="103" t="s">
        <v>162</v>
      </c>
    </row>
    <row r="57" spans="2:11" ht="15.75" x14ac:dyDescent="0.25">
      <c r="B57" s="113"/>
      <c r="C57" s="98" t="s">
        <v>1</v>
      </c>
      <c r="D57" s="99" t="s">
        <v>6</v>
      </c>
      <c r="E57" s="99" t="s">
        <v>7</v>
      </c>
      <c r="F57" s="98" t="s">
        <v>1</v>
      </c>
      <c r="G57" s="99" t="s">
        <v>6</v>
      </c>
      <c r="H57" s="99" t="s">
        <v>7</v>
      </c>
      <c r="I57" s="98" t="s">
        <v>1</v>
      </c>
      <c r="J57" s="9" t="s">
        <v>6</v>
      </c>
      <c r="K57" s="9" t="s">
        <v>7</v>
      </c>
    </row>
    <row r="58" spans="2:11" ht="15.75" x14ac:dyDescent="0.25">
      <c r="B58" s="10" t="s">
        <v>1</v>
      </c>
      <c r="C58" s="11">
        <v>2304</v>
      </c>
      <c r="D58" s="11">
        <v>2087</v>
      </c>
      <c r="E58" s="11">
        <v>217</v>
      </c>
      <c r="F58" s="11">
        <v>2144</v>
      </c>
      <c r="G58" s="11">
        <v>1951</v>
      </c>
      <c r="H58" s="11">
        <v>193</v>
      </c>
      <c r="I58" s="11">
        <v>2444</v>
      </c>
      <c r="J58" s="11">
        <v>2267</v>
      </c>
      <c r="K58" s="11">
        <v>177</v>
      </c>
    </row>
    <row r="59" spans="2:11" ht="15.75" customHeight="1" x14ac:dyDescent="0.25">
      <c r="B59" s="16" t="s">
        <v>134</v>
      </c>
      <c r="C59" s="13">
        <v>1</v>
      </c>
      <c r="D59" s="13">
        <v>0</v>
      </c>
      <c r="E59" s="13">
        <v>1</v>
      </c>
      <c r="F59" s="13">
        <v>1</v>
      </c>
      <c r="G59" s="13">
        <v>0</v>
      </c>
      <c r="H59" s="13">
        <v>1</v>
      </c>
      <c r="I59" s="13">
        <v>1</v>
      </c>
      <c r="J59" s="13">
        <v>0</v>
      </c>
      <c r="K59" s="13">
        <v>1</v>
      </c>
    </row>
    <row r="60" spans="2:11" ht="15.75" x14ac:dyDescent="0.25">
      <c r="B60" s="17" t="s">
        <v>243</v>
      </c>
      <c r="C60" s="15">
        <v>7</v>
      </c>
      <c r="D60" s="15">
        <v>6</v>
      </c>
      <c r="E60" s="15">
        <v>1</v>
      </c>
      <c r="F60" s="15">
        <v>6</v>
      </c>
      <c r="G60" s="15">
        <v>5</v>
      </c>
      <c r="H60" s="15">
        <v>1</v>
      </c>
      <c r="I60" s="15">
        <v>11</v>
      </c>
      <c r="J60" s="15">
        <v>8</v>
      </c>
      <c r="K60" s="15">
        <v>3</v>
      </c>
    </row>
    <row r="61" spans="2:11" ht="15.75" x14ac:dyDescent="0.25">
      <c r="B61" s="16" t="s">
        <v>244</v>
      </c>
      <c r="C61" s="13">
        <v>894</v>
      </c>
      <c r="D61" s="13">
        <v>821</v>
      </c>
      <c r="E61" s="13">
        <v>73</v>
      </c>
      <c r="F61" s="13">
        <v>683</v>
      </c>
      <c r="G61" s="13">
        <v>617</v>
      </c>
      <c r="H61" s="13">
        <v>66</v>
      </c>
      <c r="I61" s="13">
        <v>800</v>
      </c>
      <c r="J61" s="13">
        <v>746</v>
      </c>
      <c r="K61" s="13">
        <v>54</v>
      </c>
    </row>
    <row r="62" spans="2:11" ht="15.75" x14ac:dyDescent="0.25">
      <c r="B62" s="17" t="s">
        <v>181</v>
      </c>
      <c r="C62" s="15">
        <v>1252</v>
      </c>
      <c r="D62" s="15">
        <v>1146</v>
      </c>
      <c r="E62" s="15">
        <v>106</v>
      </c>
      <c r="F62" s="15">
        <v>1233</v>
      </c>
      <c r="G62" s="15">
        <v>1140</v>
      </c>
      <c r="H62" s="15">
        <v>93</v>
      </c>
      <c r="I62" s="15">
        <v>1430</v>
      </c>
      <c r="J62" s="15">
        <v>1348</v>
      </c>
      <c r="K62" s="15">
        <v>82</v>
      </c>
    </row>
    <row r="63" spans="2:11" ht="15.75" x14ac:dyDescent="0.25">
      <c r="B63" s="16" t="s">
        <v>182</v>
      </c>
      <c r="C63" s="13">
        <v>34</v>
      </c>
      <c r="D63" s="13">
        <v>25</v>
      </c>
      <c r="E63" s="13">
        <v>9</v>
      </c>
      <c r="F63" s="13">
        <v>54</v>
      </c>
      <c r="G63" s="13">
        <v>50</v>
      </c>
      <c r="H63" s="13">
        <v>4</v>
      </c>
      <c r="I63" s="13">
        <v>40</v>
      </c>
      <c r="J63" s="13">
        <v>33</v>
      </c>
      <c r="K63" s="13">
        <v>7</v>
      </c>
    </row>
    <row r="64" spans="2:11" ht="15.75" x14ac:dyDescent="0.25">
      <c r="B64" s="17" t="s">
        <v>135</v>
      </c>
      <c r="C64" s="15">
        <v>87</v>
      </c>
      <c r="D64" s="15">
        <v>66</v>
      </c>
      <c r="E64" s="15">
        <v>21</v>
      </c>
      <c r="F64" s="15">
        <v>123</v>
      </c>
      <c r="G64" s="15">
        <v>105</v>
      </c>
      <c r="H64" s="15">
        <v>18</v>
      </c>
      <c r="I64" s="15">
        <v>127</v>
      </c>
      <c r="J64" s="15">
        <v>100</v>
      </c>
      <c r="K64" s="15">
        <v>27</v>
      </c>
    </row>
    <row r="65" spans="2:11" ht="15.75" x14ac:dyDescent="0.25">
      <c r="B65" s="16" t="s">
        <v>136</v>
      </c>
      <c r="C65" s="13">
        <v>29</v>
      </c>
      <c r="D65" s="13">
        <v>23</v>
      </c>
      <c r="E65" s="13">
        <v>6</v>
      </c>
      <c r="F65" s="13">
        <v>44</v>
      </c>
      <c r="G65" s="13">
        <v>34</v>
      </c>
      <c r="H65" s="13">
        <v>10</v>
      </c>
      <c r="I65" s="13">
        <v>35</v>
      </c>
      <c r="J65" s="13">
        <v>32</v>
      </c>
      <c r="K65" s="13">
        <v>3</v>
      </c>
    </row>
    <row r="66" spans="2:11" x14ac:dyDescent="0.25">
      <c r="B66" s="104" t="s">
        <v>204</v>
      </c>
      <c r="C66" s="104"/>
      <c r="D66" s="104"/>
      <c r="E66" s="104"/>
      <c r="F66" s="104"/>
      <c r="G66" s="104"/>
      <c r="H66" s="104"/>
      <c r="I66" s="104"/>
      <c r="J66" s="104"/>
      <c r="K66" s="104"/>
    </row>
    <row r="69" spans="2:11" ht="15" customHeight="1" x14ac:dyDescent="0.25"/>
    <row r="70" spans="2:11" ht="33.75" customHeight="1" x14ac:dyDescent="0.25">
      <c r="B70" s="112" t="s">
        <v>208</v>
      </c>
      <c r="C70" s="112"/>
      <c r="D70" s="112"/>
      <c r="E70" s="112"/>
      <c r="F70" s="112"/>
      <c r="G70" s="112"/>
      <c r="H70" s="112"/>
      <c r="I70" s="112"/>
      <c r="J70" s="112"/>
      <c r="K70" s="112"/>
    </row>
    <row r="71" spans="2:11" ht="15.75" x14ac:dyDescent="0.25">
      <c r="B71" s="113" t="s">
        <v>171</v>
      </c>
      <c r="C71" s="103" t="s">
        <v>240</v>
      </c>
      <c r="D71" s="103"/>
      <c r="E71" s="103" t="s">
        <v>161</v>
      </c>
      <c r="F71" s="103" t="s">
        <v>202</v>
      </c>
      <c r="G71" s="103"/>
      <c r="H71" s="103" t="s">
        <v>162</v>
      </c>
      <c r="I71" s="103" t="s">
        <v>241</v>
      </c>
      <c r="J71" s="103"/>
      <c r="K71" s="103" t="s">
        <v>162</v>
      </c>
    </row>
    <row r="72" spans="2:11" ht="15.75" x14ac:dyDescent="0.25">
      <c r="B72" s="113"/>
      <c r="C72" s="98" t="s">
        <v>1</v>
      </c>
      <c r="D72" s="99" t="s">
        <v>6</v>
      </c>
      <c r="E72" s="99" t="s">
        <v>7</v>
      </c>
      <c r="F72" s="98" t="s">
        <v>1</v>
      </c>
      <c r="G72" s="99" t="s">
        <v>6</v>
      </c>
      <c r="H72" s="99" t="s">
        <v>7</v>
      </c>
      <c r="I72" s="98" t="s">
        <v>1</v>
      </c>
      <c r="J72" s="9" t="s">
        <v>6</v>
      </c>
      <c r="K72" s="9" t="s">
        <v>7</v>
      </c>
    </row>
    <row r="73" spans="2:11" ht="47.25" customHeight="1" x14ac:dyDescent="0.25">
      <c r="B73" s="10" t="s">
        <v>1</v>
      </c>
      <c r="C73" s="11">
        <v>2304</v>
      </c>
      <c r="D73" s="11">
        <v>2087</v>
      </c>
      <c r="E73" s="11">
        <v>217</v>
      </c>
      <c r="F73" s="11">
        <v>2144</v>
      </c>
      <c r="G73" s="11">
        <v>1951</v>
      </c>
      <c r="H73" s="11">
        <v>193</v>
      </c>
      <c r="I73" s="11">
        <v>2444</v>
      </c>
      <c r="J73" s="11">
        <v>2267</v>
      </c>
      <c r="K73" s="11">
        <v>177</v>
      </c>
    </row>
    <row r="74" spans="2:11" ht="15.75" customHeight="1" x14ac:dyDescent="0.25">
      <c r="B74" s="16" t="s">
        <v>114</v>
      </c>
      <c r="C74" s="13">
        <v>665</v>
      </c>
      <c r="D74" s="13">
        <v>562</v>
      </c>
      <c r="E74" s="13">
        <v>103</v>
      </c>
      <c r="F74" s="13">
        <v>704</v>
      </c>
      <c r="G74" s="13">
        <v>607</v>
      </c>
      <c r="H74" s="13">
        <v>97</v>
      </c>
      <c r="I74" s="13">
        <v>883</v>
      </c>
      <c r="J74" s="13">
        <v>778</v>
      </c>
      <c r="K74" s="13">
        <v>105</v>
      </c>
    </row>
    <row r="75" spans="2:11" ht="15.75" x14ac:dyDescent="0.25">
      <c r="B75" s="17" t="s">
        <v>113</v>
      </c>
      <c r="C75" s="15">
        <v>1019</v>
      </c>
      <c r="D75" s="15">
        <v>988</v>
      </c>
      <c r="E75" s="15">
        <v>31</v>
      </c>
      <c r="F75" s="15">
        <v>894</v>
      </c>
      <c r="G75" s="15">
        <v>846</v>
      </c>
      <c r="H75" s="15">
        <v>48</v>
      </c>
      <c r="I75" s="15">
        <v>857</v>
      </c>
      <c r="J75" s="15">
        <v>828</v>
      </c>
      <c r="K75" s="15">
        <v>29</v>
      </c>
    </row>
    <row r="76" spans="2:11" ht="15.75" x14ac:dyDescent="0.25">
      <c r="B76" s="52" t="s">
        <v>115</v>
      </c>
      <c r="C76" s="13">
        <v>140</v>
      </c>
      <c r="D76" s="13">
        <v>139</v>
      </c>
      <c r="E76" s="13">
        <v>1</v>
      </c>
      <c r="F76" s="13">
        <v>214</v>
      </c>
      <c r="G76" s="13">
        <v>214</v>
      </c>
      <c r="H76" s="13">
        <v>0</v>
      </c>
      <c r="I76" s="13">
        <v>322</v>
      </c>
      <c r="J76" s="13">
        <v>319</v>
      </c>
      <c r="K76" s="13">
        <v>3</v>
      </c>
    </row>
    <row r="77" spans="2:11" ht="15.75" x14ac:dyDescent="0.25">
      <c r="B77" s="53" t="s">
        <v>117</v>
      </c>
      <c r="C77" s="15" t="s">
        <v>282</v>
      </c>
      <c r="D77" s="15">
        <v>81</v>
      </c>
      <c r="E77" s="15">
        <v>0</v>
      </c>
      <c r="F77" s="15">
        <v>81</v>
      </c>
      <c r="G77" s="15">
        <v>78</v>
      </c>
      <c r="H77" s="15">
        <v>3</v>
      </c>
      <c r="I77" s="15">
        <v>142</v>
      </c>
      <c r="J77" s="15">
        <v>140</v>
      </c>
      <c r="K77" s="15">
        <v>2</v>
      </c>
    </row>
    <row r="78" spans="2:11" ht="31.5" x14ac:dyDescent="0.25">
      <c r="B78" s="52" t="s">
        <v>116</v>
      </c>
      <c r="C78" s="13">
        <v>197</v>
      </c>
      <c r="D78" s="13">
        <v>169</v>
      </c>
      <c r="E78" s="13">
        <v>28</v>
      </c>
      <c r="F78" s="13">
        <v>165</v>
      </c>
      <c r="G78" s="13">
        <v>141</v>
      </c>
      <c r="H78" s="13">
        <v>24</v>
      </c>
      <c r="I78" s="13">
        <v>139</v>
      </c>
      <c r="J78" s="13">
        <v>114</v>
      </c>
      <c r="K78" s="13">
        <v>25</v>
      </c>
    </row>
    <row r="79" spans="2:11" ht="31.5" x14ac:dyDescent="0.25">
      <c r="B79" s="53" t="s">
        <v>118</v>
      </c>
      <c r="C79" s="15">
        <v>149</v>
      </c>
      <c r="D79" s="15">
        <v>125</v>
      </c>
      <c r="E79" s="15">
        <v>24</v>
      </c>
      <c r="F79" s="15">
        <v>61</v>
      </c>
      <c r="G79" s="15">
        <v>52</v>
      </c>
      <c r="H79" s="15">
        <v>9</v>
      </c>
      <c r="I79" s="15">
        <v>82</v>
      </c>
      <c r="J79" s="15">
        <v>72</v>
      </c>
      <c r="K79" s="15">
        <v>10</v>
      </c>
    </row>
    <row r="80" spans="2:11" ht="15.75" x14ac:dyDescent="0.25">
      <c r="B80" s="16" t="s">
        <v>119</v>
      </c>
      <c r="C80" s="13">
        <v>46</v>
      </c>
      <c r="D80" s="13">
        <v>18</v>
      </c>
      <c r="E80" s="13">
        <v>28</v>
      </c>
      <c r="F80" s="13">
        <v>18</v>
      </c>
      <c r="G80" s="13">
        <v>10</v>
      </c>
      <c r="H80" s="13">
        <v>8</v>
      </c>
      <c r="I80" s="13">
        <v>18</v>
      </c>
      <c r="J80" s="13">
        <v>15</v>
      </c>
      <c r="K80" s="13">
        <v>3</v>
      </c>
    </row>
    <row r="81" spans="2:11" ht="31.5" x14ac:dyDescent="0.25">
      <c r="B81" s="53" t="s">
        <v>120</v>
      </c>
      <c r="C81" s="15">
        <v>7</v>
      </c>
      <c r="D81" s="15">
        <v>5</v>
      </c>
      <c r="E81" s="15">
        <v>2</v>
      </c>
      <c r="F81" s="15">
        <v>2</v>
      </c>
      <c r="G81" s="15">
        <v>2</v>
      </c>
      <c r="H81" s="15">
        <v>0</v>
      </c>
      <c r="I81" s="15">
        <v>1</v>
      </c>
      <c r="J81" s="15">
        <v>1</v>
      </c>
      <c r="K81" s="15">
        <v>0</v>
      </c>
    </row>
    <row r="82" spans="2:11" ht="15.75" x14ac:dyDescent="0.25">
      <c r="B82" s="52" t="s">
        <v>121</v>
      </c>
      <c r="C82" s="13">
        <v>0</v>
      </c>
      <c r="D82" s="13">
        <v>0</v>
      </c>
      <c r="E82" s="13">
        <v>0</v>
      </c>
      <c r="F82" s="13">
        <v>5</v>
      </c>
      <c r="G82" s="13">
        <v>1</v>
      </c>
      <c r="H82" s="13">
        <v>4</v>
      </c>
      <c r="I82" s="13">
        <v>0</v>
      </c>
      <c r="J82" s="13">
        <v>0</v>
      </c>
      <c r="K82" s="13">
        <v>0</v>
      </c>
    </row>
    <row r="83" spans="2:11" x14ac:dyDescent="0.25">
      <c r="B83" s="104" t="s">
        <v>204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x14ac:dyDescent="0.25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 x14ac:dyDescent="0.25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7" spans="2:11" ht="36" customHeight="1" x14ac:dyDescent="0.25">
      <c r="B87" s="112" t="s">
        <v>209</v>
      </c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s="2" customFormat="1" ht="15.75" x14ac:dyDescent="0.25">
      <c r="B88" s="108" t="s">
        <v>155</v>
      </c>
      <c r="C88" s="103" t="s">
        <v>240</v>
      </c>
      <c r="D88" s="103"/>
      <c r="E88" s="103" t="s">
        <v>161</v>
      </c>
      <c r="F88" s="103" t="s">
        <v>202</v>
      </c>
      <c r="G88" s="103"/>
      <c r="H88" s="103" t="s">
        <v>162</v>
      </c>
      <c r="I88" s="103" t="s">
        <v>241</v>
      </c>
      <c r="J88" s="103"/>
      <c r="K88" s="103" t="s">
        <v>162</v>
      </c>
    </row>
    <row r="89" spans="2:11" s="2" customFormat="1" ht="16.5" thickBot="1" x14ac:dyDescent="0.3">
      <c r="B89" s="109"/>
      <c r="C89" s="71" t="s">
        <v>1</v>
      </c>
      <c r="D89" s="72" t="s">
        <v>6</v>
      </c>
      <c r="E89" s="73" t="s">
        <v>7</v>
      </c>
      <c r="F89" s="71" t="s">
        <v>1</v>
      </c>
      <c r="G89" s="72" t="s">
        <v>6</v>
      </c>
      <c r="H89" s="73" t="s">
        <v>7</v>
      </c>
      <c r="I89" s="71" t="s">
        <v>1</v>
      </c>
      <c r="J89" s="9" t="s">
        <v>6</v>
      </c>
      <c r="K89" s="9" t="s">
        <v>7</v>
      </c>
    </row>
    <row r="90" spans="2:11" ht="15.75" x14ac:dyDescent="0.25">
      <c r="B90" s="10" t="s">
        <v>79</v>
      </c>
      <c r="C90" s="11">
        <v>2304</v>
      </c>
      <c r="D90" s="11">
        <v>2087</v>
      </c>
      <c r="E90" s="11">
        <v>217</v>
      </c>
      <c r="F90" s="11">
        <v>2144</v>
      </c>
      <c r="G90" s="11">
        <v>1951</v>
      </c>
      <c r="H90" s="11">
        <v>193</v>
      </c>
      <c r="I90" s="11">
        <v>2444</v>
      </c>
      <c r="J90" s="11">
        <v>2267</v>
      </c>
      <c r="K90" s="11">
        <v>177</v>
      </c>
    </row>
    <row r="91" spans="2:11" ht="15.75" x14ac:dyDescent="0.25">
      <c r="B91" s="100" t="s">
        <v>16</v>
      </c>
      <c r="C91" s="101">
        <v>51</v>
      </c>
      <c r="D91" s="101">
        <v>47</v>
      </c>
      <c r="E91" s="101">
        <v>4</v>
      </c>
      <c r="F91" s="101">
        <v>47</v>
      </c>
      <c r="G91" s="101">
        <v>44</v>
      </c>
      <c r="H91" s="101">
        <v>3</v>
      </c>
      <c r="I91" s="101">
        <v>58</v>
      </c>
      <c r="J91" s="101">
        <v>53</v>
      </c>
      <c r="K91" s="101">
        <v>5</v>
      </c>
    </row>
    <row r="92" spans="2:11" ht="15.75" customHeight="1" x14ac:dyDescent="0.25">
      <c r="B92" s="17" t="s">
        <v>17</v>
      </c>
      <c r="C92" s="15">
        <v>1</v>
      </c>
      <c r="D92" s="15">
        <v>0</v>
      </c>
      <c r="E92" s="15">
        <v>1</v>
      </c>
      <c r="F92" s="15">
        <v>0</v>
      </c>
      <c r="G92" s="15">
        <v>0</v>
      </c>
      <c r="H92" s="15">
        <v>0</v>
      </c>
      <c r="I92" s="15">
        <v>4</v>
      </c>
      <c r="J92" s="15">
        <v>3</v>
      </c>
      <c r="K92" s="15">
        <v>1</v>
      </c>
    </row>
    <row r="93" spans="2:11" ht="15.75" x14ac:dyDescent="0.25">
      <c r="B93" s="16" t="s">
        <v>19</v>
      </c>
      <c r="C93" s="13">
        <v>19</v>
      </c>
      <c r="D93" s="13">
        <v>17</v>
      </c>
      <c r="E93" s="13">
        <v>2</v>
      </c>
      <c r="F93" s="13">
        <v>34</v>
      </c>
      <c r="G93" s="13">
        <v>32</v>
      </c>
      <c r="H93" s="13">
        <v>2</v>
      </c>
      <c r="I93" s="13">
        <v>33</v>
      </c>
      <c r="J93" s="13">
        <v>30</v>
      </c>
      <c r="K93" s="13">
        <v>3</v>
      </c>
    </row>
    <row r="94" spans="2:11" ht="15.75" x14ac:dyDescent="0.25">
      <c r="B94" s="17" t="s">
        <v>20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</row>
    <row r="95" spans="2:11" ht="15.75" x14ac:dyDescent="0.25">
      <c r="B95" s="16" t="s">
        <v>21</v>
      </c>
      <c r="C95" s="13">
        <v>30</v>
      </c>
      <c r="D95" s="13">
        <v>29</v>
      </c>
      <c r="E95" s="13">
        <v>1</v>
      </c>
      <c r="F95" s="13">
        <v>11</v>
      </c>
      <c r="G95" s="13">
        <v>10</v>
      </c>
      <c r="H95" s="13">
        <v>1</v>
      </c>
      <c r="I95" s="13">
        <v>18</v>
      </c>
      <c r="J95" s="13">
        <v>18</v>
      </c>
      <c r="K95" s="13">
        <v>0</v>
      </c>
    </row>
    <row r="96" spans="2:11" ht="15.75" x14ac:dyDescent="0.25">
      <c r="B96" s="17" t="s">
        <v>22</v>
      </c>
      <c r="C96" s="15">
        <v>1</v>
      </c>
      <c r="D96" s="15">
        <v>1</v>
      </c>
      <c r="E96" s="15">
        <v>0</v>
      </c>
      <c r="F96" s="15">
        <v>1</v>
      </c>
      <c r="G96" s="15">
        <v>1</v>
      </c>
      <c r="H96" s="15">
        <v>0</v>
      </c>
      <c r="I96" s="15">
        <v>1</v>
      </c>
      <c r="J96" s="15">
        <v>1</v>
      </c>
      <c r="K96" s="15">
        <v>0</v>
      </c>
    </row>
    <row r="97" spans="2:11" ht="15.75" x14ac:dyDescent="0.25">
      <c r="B97" s="16" t="s">
        <v>23</v>
      </c>
      <c r="C97" s="13">
        <v>0</v>
      </c>
      <c r="D97" s="13">
        <v>0</v>
      </c>
      <c r="E97" s="13">
        <v>0</v>
      </c>
      <c r="F97" s="13">
        <v>1</v>
      </c>
      <c r="G97" s="13">
        <v>1</v>
      </c>
      <c r="H97" s="13">
        <v>0</v>
      </c>
      <c r="I97" s="13">
        <v>2</v>
      </c>
      <c r="J97" s="13">
        <v>1</v>
      </c>
      <c r="K97" s="13">
        <v>1</v>
      </c>
    </row>
    <row r="98" spans="2:11" ht="15.75" x14ac:dyDescent="0.25">
      <c r="B98" s="100" t="s">
        <v>24</v>
      </c>
      <c r="C98" s="102">
        <v>147</v>
      </c>
      <c r="D98" s="102">
        <v>133</v>
      </c>
      <c r="E98" s="102">
        <v>14</v>
      </c>
      <c r="F98" s="102">
        <v>154</v>
      </c>
      <c r="G98" s="102">
        <v>121</v>
      </c>
      <c r="H98" s="102">
        <v>33</v>
      </c>
      <c r="I98" s="102">
        <v>170</v>
      </c>
      <c r="J98" s="102">
        <v>141</v>
      </c>
      <c r="K98" s="102">
        <v>29</v>
      </c>
    </row>
    <row r="99" spans="2:11" ht="15.75" x14ac:dyDescent="0.25">
      <c r="B99" s="17" t="s">
        <v>25</v>
      </c>
      <c r="C99" s="15">
        <v>5</v>
      </c>
      <c r="D99" s="15">
        <v>4</v>
      </c>
      <c r="E99" s="15">
        <v>1</v>
      </c>
      <c r="F99" s="15">
        <v>11</v>
      </c>
      <c r="G99" s="15">
        <v>11</v>
      </c>
      <c r="H99" s="15">
        <v>0</v>
      </c>
      <c r="I99" s="15">
        <v>4</v>
      </c>
      <c r="J99" s="15">
        <v>4</v>
      </c>
      <c r="K99" s="15">
        <v>0</v>
      </c>
    </row>
    <row r="100" spans="2:11" ht="15.75" x14ac:dyDescent="0.25">
      <c r="B100" s="16" t="s">
        <v>26</v>
      </c>
      <c r="C100" s="13">
        <v>0</v>
      </c>
      <c r="D100" s="13">
        <v>0</v>
      </c>
      <c r="E100" s="13">
        <v>0</v>
      </c>
      <c r="F100" s="13">
        <v>2</v>
      </c>
      <c r="G100" s="13">
        <v>2</v>
      </c>
      <c r="H100" s="13">
        <v>0</v>
      </c>
      <c r="I100" s="13">
        <v>1</v>
      </c>
      <c r="J100" s="13">
        <v>0</v>
      </c>
      <c r="K100" s="13">
        <v>1</v>
      </c>
    </row>
    <row r="101" spans="2:11" ht="15.75" x14ac:dyDescent="0.25">
      <c r="B101" s="17" t="s">
        <v>27</v>
      </c>
      <c r="C101" s="15">
        <v>39</v>
      </c>
      <c r="D101" s="15">
        <v>35</v>
      </c>
      <c r="E101" s="15">
        <v>4</v>
      </c>
      <c r="F101" s="15">
        <v>40</v>
      </c>
      <c r="G101" s="15">
        <v>37</v>
      </c>
      <c r="H101" s="15">
        <v>3</v>
      </c>
      <c r="I101" s="15">
        <v>32</v>
      </c>
      <c r="J101" s="15">
        <v>29</v>
      </c>
      <c r="K101" s="15">
        <v>3</v>
      </c>
    </row>
    <row r="102" spans="2:11" ht="15.75" x14ac:dyDescent="0.25">
      <c r="B102" s="16" t="s">
        <v>28</v>
      </c>
      <c r="C102" s="13">
        <v>13</v>
      </c>
      <c r="D102" s="13">
        <v>12</v>
      </c>
      <c r="E102" s="13">
        <v>1</v>
      </c>
      <c r="F102" s="13">
        <v>11</v>
      </c>
      <c r="G102" s="13">
        <v>9</v>
      </c>
      <c r="H102" s="13">
        <v>2</v>
      </c>
      <c r="I102" s="13">
        <v>65</v>
      </c>
      <c r="J102" s="13">
        <v>48</v>
      </c>
      <c r="K102" s="13">
        <v>17</v>
      </c>
    </row>
    <row r="103" spans="2:11" ht="15.75" x14ac:dyDescent="0.25">
      <c r="B103" s="17" t="s">
        <v>29</v>
      </c>
      <c r="C103" s="15">
        <v>5</v>
      </c>
      <c r="D103" s="15">
        <v>5</v>
      </c>
      <c r="E103" s="15">
        <v>0</v>
      </c>
      <c r="F103" s="15">
        <v>5</v>
      </c>
      <c r="G103" s="15">
        <v>4</v>
      </c>
      <c r="H103" s="15">
        <v>1</v>
      </c>
      <c r="I103" s="15">
        <v>9</v>
      </c>
      <c r="J103" s="15">
        <v>9</v>
      </c>
      <c r="K103" s="15">
        <v>0</v>
      </c>
    </row>
    <row r="104" spans="2:11" ht="15.75" x14ac:dyDescent="0.25">
      <c r="B104" s="16" t="s">
        <v>30</v>
      </c>
      <c r="C104" s="13">
        <v>33</v>
      </c>
      <c r="D104" s="13">
        <v>30</v>
      </c>
      <c r="E104" s="13">
        <v>3</v>
      </c>
      <c r="F104" s="13">
        <v>24</v>
      </c>
      <c r="G104" s="13">
        <v>18</v>
      </c>
      <c r="H104" s="13">
        <v>6</v>
      </c>
      <c r="I104" s="13">
        <v>31</v>
      </c>
      <c r="J104" s="13">
        <v>30</v>
      </c>
      <c r="K104" s="13">
        <v>1</v>
      </c>
    </row>
    <row r="105" spans="2:11" ht="15.75" x14ac:dyDescent="0.25">
      <c r="B105" s="17" t="s">
        <v>31</v>
      </c>
      <c r="C105" s="15">
        <v>14</v>
      </c>
      <c r="D105" s="15">
        <v>13</v>
      </c>
      <c r="E105" s="15">
        <v>1</v>
      </c>
      <c r="F105" s="15">
        <v>6</v>
      </c>
      <c r="G105" s="15">
        <v>6</v>
      </c>
      <c r="H105" s="15">
        <v>0</v>
      </c>
      <c r="I105" s="15">
        <v>4</v>
      </c>
      <c r="J105" s="15">
        <v>2</v>
      </c>
      <c r="K105" s="15">
        <v>2</v>
      </c>
    </row>
    <row r="106" spans="2:11" ht="15.75" x14ac:dyDescent="0.25">
      <c r="B106" s="16" t="s">
        <v>32</v>
      </c>
      <c r="C106" s="13">
        <v>2</v>
      </c>
      <c r="D106" s="13">
        <v>2</v>
      </c>
      <c r="E106" s="13">
        <v>0</v>
      </c>
      <c r="F106" s="13">
        <v>4</v>
      </c>
      <c r="G106" s="13">
        <v>3</v>
      </c>
      <c r="H106" s="13">
        <v>1</v>
      </c>
      <c r="I106" s="13">
        <v>3</v>
      </c>
      <c r="J106" s="13">
        <v>3</v>
      </c>
      <c r="K106" s="13">
        <v>0</v>
      </c>
    </row>
    <row r="107" spans="2:11" ht="15.75" x14ac:dyDescent="0.25">
      <c r="B107" s="17" t="s">
        <v>33</v>
      </c>
      <c r="C107" s="15">
        <v>36</v>
      </c>
      <c r="D107" s="15">
        <v>32</v>
      </c>
      <c r="E107" s="15">
        <v>4</v>
      </c>
      <c r="F107" s="15">
        <v>51</v>
      </c>
      <c r="G107" s="15">
        <v>31</v>
      </c>
      <c r="H107" s="15">
        <v>20</v>
      </c>
      <c r="I107" s="15">
        <v>21</v>
      </c>
      <c r="J107" s="15">
        <v>16</v>
      </c>
      <c r="K107" s="15">
        <v>5</v>
      </c>
    </row>
    <row r="108" spans="2:11" ht="15.75" x14ac:dyDescent="0.25">
      <c r="B108" s="100" t="s">
        <v>34</v>
      </c>
      <c r="C108" s="102">
        <v>1806</v>
      </c>
      <c r="D108" s="102">
        <v>1623</v>
      </c>
      <c r="E108" s="102">
        <v>183</v>
      </c>
      <c r="F108" s="102">
        <v>1761</v>
      </c>
      <c r="G108" s="102">
        <v>1629</v>
      </c>
      <c r="H108" s="102">
        <v>132</v>
      </c>
      <c r="I108" s="102">
        <v>2021</v>
      </c>
      <c r="J108" s="102">
        <v>1896</v>
      </c>
      <c r="K108" s="102">
        <v>125</v>
      </c>
    </row>
    <row r="109" spans="2:11" ht="15.75" x14ac:dyDescent="0.25">
      <c r="B109" s="17" t="s">
        <v>35</v>
      </c>
      <c r="C109" s="15">
        <v>80</v>
      </c>
      <c r="D109" s="15">
        <v>75</v>
      </c>
      <c r="E109" s="15">
        <v>5</v>
      </c>
      <c r="F109" s="15">
        <v>119</v>
      </c>
      <c r="G109" s="15">
        <v>111</v>
      </c>
      <c r="H109" s="15">
        <v>8</v>
      </c>
      <c r="I109" s="15">
        <v>148</v>
      </c>
      <c r="J109" s="15">
        <v>139</v>
      </c>
      <c r="K109" s="15">
        <v>9</v>
      </c>
    </row>
    <row r="110" spans="2:11" ht="15.75" x14ac:dyDescent="0.25">
      <c r="B110" s="16" t="s">
        <v>36</v>
      </c>
      <c r="C110" s="13">
        <v>20</v>
      </c>
      <c r="D110" s="13">
        <v>18</v>
      </c>
      <c r="E110" s="13">
        <v>2</v>
      </c>
      <c r="F110" s="13">
        <v>7</v>
      </c>
      <c r="G110" s="13">
        <v>7</v>
      </c>
      <c r="H110" s="13">
        <v>0</v>
      </c>
      <c r="I110" s="13">
        <v>13</v>
      </c>
      <c r="J110" s="13">
        <v>9</v>
      </c>
      <c r="K110" s="13">
        <v>4</v>
      </c>
    </row>
    <row r="111" spans="2:11" ht="15.75" x14ac:dyDescent="0.25">
      <c r="B111" s="17" t="s">
        <v>37</v>
      </c>
      <c r="C111" s="15">
        <v>609</v>
      </c>
      <c r="D111" s="15">
        <v>583</v>
      </c>
      <c r="E111" s="15">
        <v>26</v>
      </c>
      <c r="F111" s="15">
        <v>992</v>
      </c>
      <c r="G111" s="15">
        <v>960</v>
      </c>
      <c r="H111" s="15">
        <v>32</v>
      </c>
      <c r="I111" s="15">
        <v>1262</v>
      </c>
      <c r="J111" s="15">
        <v>1228</v>
      </c>
      <c r="K111" s="15">
        <v>34</v>
      </c>
    </row>
    <row r="112" spans="2:11" ht="15.75" x14ac:dyDescent="0.25">
      <c r="B112" s="16" t="s">
        <v>38</v>
      </c>
      <c r="C112" s="13">
        <v>1097</v>
      </c>
      <c r="D112" s="13">
        <v>947</v>
      </c>
      <c r="E112" s="13">
        <v>150</v>
      </c>
      <c r="F112" s="13">
        <v>643</v>
      </c>
      <c r="G112" s="13">
        <v>551</v>
      </c>
      <c r="H112" s="13">
        <v>92</v>
      </c>
      <c r="I112" s="13">
        <v>598</v>
      </c>
      <c r="J112" s="13">
        <v>520</v>
      </c>
      <c r="K112" s="13">
        <v>78</v>
      </c>
    </row>
    <row r="113" spans="2:11" ht="15.75" x14ac:dyDescent="0.25">
      <c r="B113" s="100" t="s">
        <v>39</v>
      </c>
      <c r="C113" s="102">
        <v>258</v>
      </c>
      <c r="D113" s="102">
        <v>250</v>
      </c>
      <c r="E113" s="102">
        <v>8</v>
      </c>
      <c r="F113" s="102">
        <v>149</v>
      </c>
      <c r="G113" s="102">
        <v>134</v>
      </c>
      <c r="H113" s="102">
        <v>15</v>
      </c>
      <c r="I113" s="102">
        <v>134</v>
      </c>
      <c r="J113" s="102">
        <v>126</v>
      </c>
      <c r="K113" s="102">
        <v>8</v>
      </c>
    </row>
    <row r="114" spans="2:11" ht="15.75" x14ac:dyDescent="0.25">
      <c r="B114" s="17" t="s">
        <v>40</v>
      </c>
      <c r="C114" s="15">
        <v>97</v>
      </c>
      <c r="D114" s="15">
        <v>92</v>
      </c>
      <c r="E114" s="15">
        <v>5</v>
      </c>
      <c r="F114" s="15">
        <v>89</v>
      </c>
      <c r="G114" s="15">
        <v>84</v>
      </c>
      <c r="H114" s="15">
        <v>5</v>
      </c>
      <c r="I114" s="15">
        <v>44</v>
      </c>
      <c r="J114" s="15">
        <v>38</v>
      </c>
      <c r="K114" s="15">
        <v>6</v>
      </c>
    </row>
    <row r="115" spans="2:11" ht="15.75" x14ac:dyDescent="0.25">
      <c r="B115" s="16" t="s">
        <v>41</v>
      </c>
      <c r="C115" s="13">
        <v>18</v>
      </c>
      <c r="D115" s="13">
        <v>16</v>
      </c>
      <c r="E115" s="13">
        <v>2</v>
      </c>
      <c r="F115" s="13">
        <v>23</v>
      </c>
      <c r="G115" s="13">
        <v>20</v>
      </c>
      <c r="H115" s="13">
        <v>3</v>
      </c>
      <c r="I115" s="13">
        <v>20</v>
      </c>
      <c r="J115" s="13">
        <v>19</v>
      </c>
      <c r="K115" s="13">
        <v>1</v>
      </c>
    </row>
    <row r="116" spans="2:11" ht="15.75" x14ac:dyDescent="0.25">
      <c r="B116" s="17" t="s">
        <v>42</v>
      </c>
      <c r="C116" s="15">
        <v>143</v>
      </c>
      <c r="D116" s="15">
        <v>142</v>
      </c>
      <c r="E116" s="15">
        <v>1</v>
      </c>
      <c r="F116" s="15">
        <v>37</v>
      </c>
      <c r="G116" s="15">
        <v>30</v>
      </c>
      <c r="H116" s="15">
        <v>7</v>
      </c>
      <c r="I116" s="15">
        <v>70</v>
      </c>
      <c r="J116" s="15">
        <v>69</v>
      </c>
      <c r="K116" s="15">
        <v>1</v>
      </c>
    </row>
    <row r="117" spans="2:11" ht="15.75" x14ac:dyDescent="0.25">
      <c r="B117" s="100" t="s">
        <v>43</v>
      </c>
      <c r="C117" s="102">
        <v>42</v>
      </c>
      <c r="D117" s="102">
        <v>34</v>
      </c>
      <c r="E117" s="102">
        <v>8</v>
      </c>
      <c r="F117" s="102">
        <v>33</v>
      </c>
      <c r="G117" s="102">
        <v>23</v>
      </c>
      <c r="H117" s="102">
        <v>10</v>
      </c>
      <c r="I117" s="102">
        <v>61</v>
      </c>
      <c r="J117" s="102">
        <v>51</v>
      </c>
      <c r="K117" s="102">
        <v>10</v>
      </c>
    </row>
    <row r="118" spans="2:11" ht="15.75" x14ac:dyDescent="0.25">
      <c r="B118" s="17" t="s">
        <v>44</v>
      </c>
      <c r="C118" s="15">
        <v>27</v>
      </c>
      <c r="D118" s="15">
        <v>24</v>
      </c>
      <c r="E118" s="15">
        <v>3</v>
      </c>
      <c r="F118" s="15">
        <v>9</v>
      </c>
      <c r="G118" s="15">
        <v>6</v>
      </c>
      <c r="H118" s="15">
        <v>3</v>
      </c>
      <c r="I118" s="15">
        <v>13</v>
      </c>
      <c r="J118" s="15">
        <v>10</v>
      </c>
      <c r="K118" s="15">
        <v>3</v>
      </c>
    </row>
    <row r="119" spans="2:11" ht="15.75" x14ac:dyDescent="0.25">
      <c r="B119" s="16" t="s">
        <v>126</v>
      </c>
      <c r="C119" s="13">
        <v>3</v>
      </c>
      <c r="D119" s="13">
        <v>2</v>
      </c>
      <c r="E119" s="13">
        <v>1</v>
      </c>
      <c r="F119" s="13">
        <v>7</v>
      </c>
      <c r="G119" s="13">
        <v>5</v>
      </c>
      <c r="H119" s="13">
        <v>2</v>
      </c>
      <c r="I119" s="13">
        <v>5</v>
      </c>
      <c r="J119" s="13">
        <v>5</v>
      </c>
      <c r="K119" s="13">
        <v>0</v>
      </c>
    </row>
    <row r="120" spans="2:11" ht="15.75" x14ac:dyDescent="0.25">
      <c r="B120" s="17" t="s">
        <v>46</v>
      </c>
      <c r="C120" s="15">
        <v>3</v>
      </c>
      <c r="D120" s="15">
        <v>1</v>
      </c>
      <c r="E120" s="15">
        <v>2</v>
      </c>
      <c r="F120" s="15">
        <v>3</v>
      </c>
      <c r="G120" s="15">
        <v>3</v>
      </c>
      <c r="H120" s="15">
        <v>0</v>
      </c>
      <c r="I120" s="15">
        <v>32</v>
      </c>
      <c r="J120" s="15">
        <v>30</v>
      </c>
      <c r="K120" s="15">
        <v>2</v>
      </c>
    </row>
    <row r="121" spans="2:11" ht="15.75" x14ac:dyDescent="0.25">
      <c r="B121" s="16" t="s">
        <v>47</v>
      </c>
      <c r="C121" s="13">
        <v>9</v>
      </c>
      <c r="D121" s="13">
        <v>7</v>
      </c>
      <c r="E121" s="13">
        <v>2</v>
      </c>
      <c r="F121" s="13">
        <v>14</v>
      </c>
      <c r="G121" s="13">
        <v>9</v>
      </c>
      <c r="H121" s="13">
        <v>5</v>
      </c>
      <c r="I121" s="13">
        <v>11</v>
      </c>
      <c r="J121" s="13">
        <v>6</v>
      </c>
      <c r="K121" s="13">
        <v>5</v>
      </c>
    </row>
    <row r="122" spans="2:11" x14ac:dyDescent="0.25">
      <c r="B122" s="104" t="s">
        <v>204</v>
      </c>
      <c r="C122" s="104"/>
      <c r="D122" s="104"/>
      <c r="E122" s="104"/>
      <c r="F122" s="104"/>
      <c r="G122" s="104"/>
      <c r="H122" s="104"/>
      <c r="I122" s="104"/>
      <c r="J122" s="104"/>
      <c r="K122" s="104"/>
    </row>
    <row r="126" spans="2:11" ht="27" customHeight="1" x14ac:dyDescent="0.25">
      <c r="B126" s="112" t="s">
        <v>210</v>
      </c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 ht="15.75" x14ac:dyDescent="0.25">
      <c r="B127" s="110" t="s">
        <v>176</v>
      </c>
      <c r="C127" s="103" t="s">
        <v>240</v>
      </c>
      <c r="D127" s="103"/>
      <c r="E127" s="103" t="s">
        <v>161</v>
      </c>
      <c r="F127" s="103" t="s">
        <v>202</v>
      </c>
      <c r="G127" s="103"/>
      <c r="H127" s="103" t="s">
        <v>162</v>
      </c>
      <c r="I127" s="103" t="s">
        <v>241</v>
      </c>
      <c r="J127" s="103"/>
      <c r="K127" s="103" t="s">
        <v>162</v>
      </c>
    </row>
    <row r="128" spans="2:11" ht="15" customHeight="1" thickBot="1" x14ac:dyDescent="0.3">
      <c r="B128" s="111"/>
      <c r="C128" s="71" t="s">
        <v>1</v>
      </c>
      <c r="D128" s="72" t="s">
        <v>6</v>
      </c>
      <c r="E128" s="73" t="s">
        <v>7</v>
      </c>
      <c r="F128" s="71" t="s">
        <v>1</v>
      </c>
      <c r="G128" s="72" t="s">
        <v>6</v>
      </c>
      <c r="H128" s="73" t="s">
        <v>7</v>
      </c>
      <c r="I128" s="71" t="s">
        <v>1</v>
      </c>
      <c r="J128" s="9" t="s">
        <v>6</v>
      </c>
      <c r="K128" s="9" t="s">
        <v>7</v>
      </c>
    </row>
    <row r="129" spans="2:11" ht="16.5" thickBot="1" x14ac:dyDescent="0.3">
      <c r="B129" s="50" t="s">
        <v>1</v>
      </c>
      <c r="C129" s="51">
        <v>215</v>
      </c>
      <c r="D129" s="51">
        <v>168</v>
      </c>
      <c r="E129" s="51">
        <v>47</v>
      </c>
      <c r="F129" s="51">
        <v>197</v>
      </c>
      <c r="G129" s="51">
        <v>149</v>
      </c>
      <c r="H129" s="51">
        <v>48</v>
      </c>
      <c r="I129" s="51">
        <v>196</v>
      </c>
      <c r="J129" s="51">
        <v>150</v>
      </c>
      <c r="K129" s="51">
        <v>46</v>
      </c>
    </row>
    <row r="130" spans="2:11" ht="15.75" x14ac:dyDescent="0.25">
      <c r="B130" s="16" t="s">
        <v>177</v>
      </c>
      <c r="C130" s="13">
        <v>203</v>
      </c>
      <c r="D130" s="13">
        <v>157</v>
      </c>
      <c r="E130" s="13">
        <v>46</v>
      </c>
      <c r="F130" s="13">
        <v>174</v>
      </c>
      <c r="G130" s="13">
        <v>133</v>
      </c>
      <c r="H130" s="13">
        <v>41</v>
      </c>
      <c r="I130" s="13">
        <v>177</v>
      </c>
      <c r="J130" s="13">
        <v>131</v>
      </c>
      <c r="K130" s="13">
        <v>46</v>
      </c>
    </row>
    <row r="131" spans="2:11" ht="15.75" x14ac:dyDescent="0.25">
      <c r="B131" s="17" t="s">
        <v>178</v>
      </c>
      <c r="C131" s="15">
        <v>6</v>
      </c>
      <c r="D131" s="15">
        <v>6</v>
      </c>
      <c r="E131" s="15">
        <v>0</v>
      </c>
      <c r="F131" s="15">
        <v>8</v>
      </c>
      <c r="G131" s="15">
        <v>7</v>
      </c>
      <c r="H131" s="15">
        <v>1</v>
      </c>
      <c r="I131" s="15">
        <v>5</v>
      </c>
      <c r="J131" s="15">
        <v>5</v>
      </c>
      <c r="K131" s="15">
        <v>0</v>
      </c>
    </row>
    <row r="132" spans="2:11" ht="15.75" customHeight="1" x14ac:dyDescent="0.25">
      <c r="B132" s="16" t="s">
        <v>179</v>
      </c>
      <c r="C132" s="13">
        <v>6</v>
      </c>
      <c r="D132" s="13">
        <v>5</v>
      </c>
      <c r="E132" s="13">
        <v>1</v>
      </c>
      <c r="F132" s="13">
        <v>15</v>
      </c>
      <c r="G132" s="13">
        <v>9</v>
      </c>
      <c r="H132" s="13">
        <v>6</v>
      </c>
      <c r="I132" s="13">
        <v>14</v>
      </c>
      <c r="J132" s="13">
        <v>14</v>
      </c>
      <c r="K132" s="13">
        <v>0</v>
      </c>
    </row>
    <row r="133" spans="2:11" ht="15.75" customHeight="1" x14ac:dyDescent="0.25">
      <c r="B133" s="104" t="s">
        <v>204</v>
      </c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 x14ac:dyDescent="0.25">
      <c r="B134" s="76"/>
      <c r="C134" s="76"/>
      <c r="D134" s="76"/>
      <c r="E134" s="76"/>
      <c r="F134" s="76"/>
      <c r="G134" s="76"/>
      <c r="H134" s="76"/>
      <c r="I134" s="76"/>
      <c r="J134" s="76"/>
      <c r="K134" s="76"/>
    </row>
    <row r="137" spans="2:11" ht="29.25" customHeight="1" x14ac:dyDescent="0.25">
      <c r="B137" s="112" t="s">
        <v>211</v>
      </c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 ht="15.75" x14ac:dyDescent="0.25">
      <c r="B138" s="113" t="s">
        <v>122</v>
      </c>
      <c r="C138" s="103" t="s">
        <v>240</v>
      </c>
      <c r="D138" s="103"/>
      <c r="E138" s="103" t="s">
        <v>161</v>
      </c>
      <c r="F138" s="103" t="s">
        <v>202</v>
      </c>
      <c r="G138" s="103"/>
      <c r="H138" s="103" t="s">
        <v>162</v>
      </c>
      <c r="I138" s="103" t="s">
        <v>241</v>
      </c>
      <c r="J138" s="103"/>
      <c r="K138" s="103" t="s">
        <v>162</v>
      </c>
    </row>
    <row r="139" spans="2:11" ht="16.5" thickBot="1" x14ac:dyDescent="0.3">
      <c r="B139" s="113"/>
      <c r="C139" s="71" t="s">
        <v>1</v>
      </c>
      <c r="D139" s="72" t="s">
        <v>6</v>
      </c>
      <c r="E139" s="73" t="s">
        <v>7</v>
      </c>
      <c r="F139" s="71" t="s">
        <v>1</v>
      </c>
      <c r="G139" s="72" t="s">
        <v>6</v>
      </c>
      <c r="H139" s="73" t="s">
        <v>7</v>
      </c>
      <c r="I139" s="71" t="s">
        <v>1</v>
      </c>
      <c r="J139" s="9" t="s">
        <v>6</v>
      </c>
      <c r="K139" s="9" t="s">
        <v>7</v>
      </c>
    </row>
    <row r="140" spans="2:11" s="2" customFormat="1" ht="15" customHeight="1" x14ac:dyDescent="0.25">
      <c r="B140" s="10" t="s">
        <v>1</v>
      </c>
      <c r="C140" s="11">
        <v>215</v>
      </c>
      <c r="D140" s="11">
        <v>168</v>
      </c>
      <c r="E140" s="11">
        <v>47</v>
      </c>
      <c r="F140" s="11">
        <v>197</v>
      </c>
      <c r="G140" s="11">
        <v>149</v>
      </c>
      <c r="H140" s="11">
        <v>48</v>
      </c>
      <c r="I140" s="11">
        <v>196</v>
      </c>
      <c r="J140" s="11">
        <v>150</v>
      </c>
      <c r="K140" s="11">
        <v>46</v>
      </c>
    </row>
    <row r="141" spans="2:11" ht="15.75" x14ac:dyDescent="0.25">
      <c r="B141" s="16" t="s">
        <v>57</v>
      </c>
      <c r="C141" s="13">
        <v>59</v>
      </c>
      <c r="D141" s="13">
        <v>49</v>
      </c>
      <c r="E141" s="13">
        <v>10</v>
      </c>
      <c r="F141" s="13">
        <v>29</v>
      </c>
      <c r="G141" s="13">
        <v>25</v>
      </c>
      <c r="H141" s="13">
        <v>4</v>
      </c>
      <c r="I141" s="13">
        <v>46</v>
      </c>
      <c r="J141" s="13">
        <v>34</v>
      </c>
      <c r="K141" s="13">
        <v>12</v>
      </c>
    </row>
    <row r="142" spans="2:11" ht="15.75" x14ac:dyDescent="0.25">
      <c r="B142" s="17" t="s">
        <v>62</v>
      </c>
      <c r="C142" s="15">
        <v>17</v>
      </c>
      <c r="D142" s="15">
        <v>14</v>
      </c>
      <c r="E142" s="15">
        <v>3</v>
      </c>
      <c r="F142" s="15">
        <v>17</v>
      </c>
      <c r="G142" s="15">
        <v>13</v>
      </c>
      <c r="H142" s="15">
        <v>4</v>
      </c>
      <c r="I142" s="15">
        <v>14</v>
      </c>
      <c r="J142" s="15">
        <v>12</v>
      </c>
      <c r="K142" s="15">
        <v>2</v>
      </c>
    </row>
    <row r="143" spans="2:11" ht="15.75" customHeight="1" x14ac:dyDescent="0.25">
      <c r="B143" s="16" t="s">
        <v>64</v>
      </c>
      <c r="C143" s="13">
        <v>18</v>
      </c>
      <c r="D143" s="13">
        <v>18</v>
      </c>
      <c r="E143" s="13">
        <v>0</v>
      </c>
      <c r="F143" s="13">
        <v>11</v>
      </c>
      <c r="G143" s="13">
        <v>11</v>
      </c>
      <c r="H143" s="13">
        <v>0</v>
      </c>
      <c r="I143" s="13">
        <v>14</v>
      </c>
      <c r="J143" s="13">
        <v>14</v>
      </c>
      <c r="K143" s="13">
        <v>0</v>
      </c>
    </row>
    <row r="144" spans="2:11" ht="15.75" customHeight="1" x14ac:dyDescent="0.25">
      <c r="B144" s="17" t="s">
        <v>163</v>
      </c>
      <c r="C144" s="15">
        <v>20</v>
      </c>
      <c r="D144" s="15">
        <v>12</v>
      </c>
      <c r="E144" s="15">
        <v>8</v>
      </c>
      <c r="F144" s="15">
        <v>11</v>
      </c>
      <c r="G144" s="15">
        <v>9</v>
      </c>
      <c r="H144" s="15">
        <v>2</v>
      </c>
      <c r="I144" s="15">
        <v>11</v>
      </c>
      <c r="J144" s="15">
        <v>8</v>
      </c>
      <c r="K144" s="15">
        <v>3</v>
      </c>
    </row>
    <row r="145" spans="2:11" ht="15.75" x14ac:dyDescent="0.25">
      <c r="B145" s="16" t="s">
        <v>123</v>
      </c>
      <c r="C145" s="13">
        <v>4</v>
      </c>
      <c r="D145" s="13">
        <v>4</v>
      </c>
      <c r="E145" s="13">
        <v>0</v>
      </c>
      <c r="F145" s="13">
        <v>11</v>
      </c>
      <c r="G145" s="13">
        <v>11</v>
      </c>
      <c r="H145" s="13">
        <v>0</v>
      </c>
      <c r="I145" s="13">
        <v>21</v>
      </c>
      <c r="J145" s="13">
        <v>17</v>
      </c>
      <c r="K145" s="13">
        <v>4</v>
      </c>
    </row>
    <row r="146" spans="2:11" ht="15.75" x14ac:dyDescent="0.25">
      <c r="B146" s="17" t="s">
        <v>69</v>
      </c>
      <c r="C146" s="15">
        <v>13</v>
      </c>
      <c r="D146" s="15">
        <v>10</v>
      </c>
      <c r="E146" s="15">
        <v>3</v>
      </c>
      <c r="F146" s="15">
        <v>12</v>
      </c>
      <c r="G146" s="15">
        <v>10</v>
      </c>
      <c r="H146" s="15">
        <v>2</v>
      </c>
      <c r="I146" s="15">
        <v>10</v>
      </c>
      <c r="J146" s="15">
        <v>8</v>
      </c>
      <c r="K146" s="15">
        <v>2</v>
      </c>
    </row>
    <row r="147" spans="2:11" ht="15.75" x14ac:dyDescent="0.25">
      <c r="B147" s="16" t="s">
        <v>59</v>
      </c>
      <c r="C147" s="13">
        <v>11</v>
      </c>
      <c r="D147" s="13">
        <v>10</v>
      </c>
      <c r="E147" s="13">
        <v>1</v>
      </c>
      <c r="F147" s="13">
        <v>11</v>
      </c>
      <c r="G147" s="13">
        <v>6</v>
      </c>
      <c r="H147" s="13">
        <v>5</v>
      </c>
      <c r="I147" s="13">
        <v>10</v>
      </c>
      <c r="J147" s="13">
        <v>7</v>
      </c>
      <c r="K147" s="13">
        <v>3</v>
      </c>
    </row>
    <row r="148" spans="2:11" ht="15.75" x14ac:dyDescent="0.25">
      <c r="B148" s="17" t="s">
        <v>63</v>
      </c>
      <c r="C148" s="15">
        <v>12</v>
      </c>
      <c r="D148" s="15">
        <v>9</v>
      </c>
      <c r="E148" s="15">
        <v>3</v>
      </c>
      <c r="F148" s="15">
        <v>12</v>
      </c>
      <c r="G148" s="15">
        <v>11</v>
      </c>
      <c r="H148" s="15">
        <v>1</v>
      </c>
      <c r="I148" s="15">
        <v>6</v>
      </c>
      <c r="J148" s="15">
        <v>4</v>
      </c>
      <c r="K148" s="15">
        <v>2</v>
      </c>
    </row>
    <row r="149" spans="2:11" ht="15.75" x14ac:dyDescent="0.25">
      <c r="B149" s="16" t="s">
        <v>53</v>
      </c>
      <c r="C149" s="13">
        <v>9</v>
      </c>
      <c r="D149" s="13">
        <v>8</v>
      </c>
      <c r="E149" s="13">
        <v>1</v>
      </c>
      <c r="F149" s="13">
        <v>8</v>
      </c>
      <c r="G149" s="13">
        <v>4</v>
      </c>
      <c r="H149" s="13">
        <v>4</v>
      </c>
      <c r="I149" s="13">
        <v>10</v>
      </c>
      <c r="J149" s="13">
        <v>8</v>
      </c>
      <c r="K149" s="13">
        <v>2</v>
      </c>
    </row>
    <row r="150" spans="2:11" ht="15.75" x14ac:dyDescent="0.25">
      <c r="B150" s="17" t="s">
        <v>65</v>
      </c>
      <c r="C150" s="15">
        <v>7</v>
      </c>
      <c r="D150" s="15">
        <v>6</v>
      </c>
      <c r="E150" s="15">
        <v>1</v>
      </c>
      <c r="F150" s="15">
        <v>12</v>
      </c>
      <c r="G150" s="15">
        <v>8</v>
      </c>
      <c r="H150" s="15">
        <v>4</v>
      </c>
      <c r="I150" s="15">
        <v>6</v>
      </c>
      <c r="J150" s="15">
        <v>4</v>
      </c>
      <c r="K150" s="15">
        <v>2</v>
      </c>
    </row>
    <row r="151" spans="2:11" ht="15.75" x14ac:dyDescent="0.25">
      <c r="B151" s="16" t="s">
        <v>70</v>
      </c>
      <c r="C151" s="13">
        <v>9</v>
      </c>
      <c r="D151" s="13">
        <v>7</v>
      </c>
      <c r="E151" s="13">
        <v>2</v>
      </c>
      <c r="F151" s="13">
        <v>3</v>
      </c>
      <c r="G151" s="13">
        <v>3</v>
      </c>
      <c r="H151" s="13">
        <v>0</v>
      </c>
      <c r="I151" s="13">
        <v>2</v>
      </c>
      <c r="J151" s="13">
        <v>2</v>
      </c>
      <c r="K151" s="13">
        <v>0</v>
      </c>
    </row>
    <row r="152" spans="2:11" ht="15.75" x14ac:dyDescent="0.25">
      <c r="B152" s="17" t="s">
        <v>124</v>
      </c>
      <c r="C152" s="15">
        <v>1</v>
      </c>
      <c r="D152" s="15">
        <v>0</v>
      </c>
      <c r="E152" s="15">
        <v>1</v>
      </c>
      <c r="F152" s="15">
        <v>5</v>
      </c>
      <c r="G152" s="15">
        <v>4</v>
      </c>
      <c r="H152" s="15">
        <v>1</v>
      </c>
      <c r="I152" s="15">
        <v>6</v>
      </c>
      <c r="J152" s="15">
        <v>6</v>
      </c>
      <c r="K152" s="15">
        <v>0</v>
      </c>
    </row>
    <row r="153" spans="2:11" ht="15.75" x14ac:dyDescent="0.25">
      <c r="B153" s="16" t="s">
        <v>144</v>
      </c>
      <c r="C153" s="13">
        <v>2</v>
      </c>
      <c r="D153" s="13">
        <v>1</v>
      </c>
      <c r="E153" s="13">
        <v>1</v>
      </c>
      <c r="F153" s="13">
        <v>4</v>
      </c>
      <c r="G153" s="13">
        <v>4</v>
      </c>
      <c r="H153" s="13">
        <v>0</v>
      </c>
      <c r="I153" s="13">
        <v>5</v>
      </c>
      <c r="J153" s="13">
        <v>3</v>
      </c>
      <c r="K153" s="13">
        <v>2</v>
      </c>
    </row>
    <row r="154" spans="2:11" ht="15.75" x14ac:dyDescent="0.25">
      <c r="B154" s="17" t="s">
        <v>165</v>
      </c>
      <c r="C154" s="15">
        <v>3</v>
      </c>
      <c r="D154" s="15">
        <v>2</v>
      </c>
      <c r="E154" s="15">
        <v>1</v>
      </c>
      <c r="F154" s="15">
        <v>5</v>
      </c>
      <c r="G154" s="15">
        <v>3</v>
      </c>
      <c r="H154" s="15">
        <v>2</v>
      </c>
      <c r="I154" s="15">
        <v>1</v>
      </c>
      <c r="J154" s="15">
        <v>0</v>
      </c>
      <c r="K154" s="15">
        <v>1</v>
      </c>
    </row>
    <row r="155" spans="2:11" ht="15.75" x14ac:dyDescent="0.25">
      <c r="B155" s="16" t="s">
        <v>164</v>
      </c>
      <c r="C155" s="13">
        <v>0</v>
      </c>
      <c r="D155" s="13">
        <v>0</v>
      </c>
      <c r="E155" s="13">
        <v>0</v>
      </c>
      <c r="F155" s="13">
        <v>1</v>
      </c>
      <c r="G155" s="13">
        <v>1</v>
      </c>
      <c r="H155" s="13">
        <v>0</v>
      </c>
      <c r="I155" s="13">
        <v>7</v>
      </c>
      <c r="J155" s="13">
        <v>4</v>
      </c>
      <c r="K155" s="13">
        <v>3</v>
      </c>
    </row>
    <row r="156" spans="2:11" ht="15.75" x14ac:dyDescent="0.25">
      <c r="B156" s="17" t="s">
        <v>245</v>
      </c>
      <c r="C156" s="15">
        <v>5</v>
      </c>
      <c r="D156" s="15">
        <v>3</v>
      </c>
      <c r="E156" s="15">
        <v>2</v>
      </c>
      <c r="F156" s="15">
        <v>1</v>
      </c>
      <c r="G156" s="15">
        <v>1</v>
      </c>
      <c r="H156" s="15">
        <v>0</v>
      </c>
      <c r="I156" s="15">
        <v>1</v>
      </c>
      <c r="J156" s="15">
        <v>1</v>
      </c>
      <c r="K156" s="15">
        <v>0</v>
      </c>
    </row>
    <row r="157" spans="2:11" ht="15.75" x14ac:dyDescent="0.25">
      <c r="B157" s="16" t="s">
        <v>72</v>
      </c>
      <c r="C157" s="13">
        <v>1</v>
      </c>
      <c r="D157" s="13">
        <v>1</v>
      </c>
      <c r="E157" s="13">
        <v>0</v>
      </c>
      <c r="F157" s="13">
        <v>5</v>
      </c>
      <c r="G157" s="13">
        <v>4</v>
      </c>
      <c r="H157" s="13">
        <v>1</v>
      </c>
      <c r="I157" s="13">
        <v>1</v>
      </c>
      <c r="J157" s="13">
        <v>1</v>
      </c>
      <c r="K157" s="13">
        <v>0</v>
      </c>
    </row>
    <row r="158" spans="2:11" ht="15.75" x14ac:dyDescent="0.25">
      <c r="B158" s="17" t="s">
        <v>167</v>
      </c>
      <c r="C158" s="15">
        <v>2</v>
      </c>
      <c r="D158" s="15">
        <v>2</v>
      </c>
      <c r="E158" s="15">
        <v>0</v>
      </c>
      <c r="F158" s="15">
        <v>2</v>
      </c>
      <c r="G158" s="15">
        <v>2</v>
      </c>
      <c r="H158" s="15">
        <v>0</v>
      </c>
      <c r="I158" s="15">
        <v>2</v>
      </c>
      <c r="J158" s="15">
        <v>1</v>
      </c>
      <c r="K158" s="15">
        <v>1</v>
      </c>
    </row>
    <row r="159" spans="2:11" ht="15.75" x14ac:dyDescent="0.25">
      <c r="B159" s="16" t="s">
        <v>242</v>
      </c>
      <c r="C159" s="13">
        <v>1</v>
      </c>
      <c r="D159" s="13">
        <v>1</v>
      </c>
      <c r="E159" s="13">
        <v>0</v>
      </c>
      <c r="F159" s="13">
        <v>2</v>
      </c>
      <c r="G159" s="13">
        <v>1</v>
      </c>
      <c r="H159" s="13">
        <v>1</v>
      </c>
      <c r="I159" s="13">
        <v>2</v>
      </c>
      <c r="J159" s="13">
        <v>2</v>
      </c>
      <c r="K159" s="13">
        <v>0</v>
      </c>
    </row>
    <row r="160" spans="2:11" ht="15.75" x14ac:dyDescent="0.25">
      <c r="B160" s="17" t="s">
        <v>54</v>
      </c>
      <c r="C160" s="15">
        <v>0</v>
      </c>
      <c r="D160" s="15">
        <v>0</v>
      </c>
      <c r="E160" s="15">
        <v>0</v>
      </c>
      <c r="F160" s="15">
        <v>3</v>
      </c>
      <c r="G160" s="15">
        <v>1</v>
      </c>
      <c r="H160" s="15">
        <v>2</v>
      </c>
      <c r="I160" s="15">
        <v>1</v>
      </c>
      <c r="J160" s="15">
        <v>1</v>
      </c>
      <c r="K160" s="15">
        <v>0</v>
      </c>
    </row>
    <row r="161" spans="2:11" ht="14.45" customHeight="1" x14ac:dyDescent="0.25">
      <c r="B161" s="16" t="s">
        <v>73</v>
      </c>
      <c r="C161" s="13">
        <v>21</v>
      </c>
      <c r="D161" s="13">
        <v>11</v>
      </c>
      <c r="E161" s="13">
        <v>10</v>
      </c>
      <c r="F161" s="13">
        <v>32</v>
      </c>
      <c r="G161" s="13">
        <v>17</v>
      </c>
      <c r="H161" s="13">
        <v>15</v>
      </c>
      <c r="I161" s="13">
        <v>20</v>
      </c>
      <c r="J161" s="13">
        <v>13</v>
      </c>
      <c r="K161" s="13">
        <v>7</v>
      </c>
    </row>
    <row r="162" spans="2:11" x14ac:dyDescent="0.25">
      <c r="B162" s="104" t="s">
        <v>204</v>
      </c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 x14ac:dyDescent="0.25">
      <c r="B163" s="76"/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2:11" x14ac:dyDescent="0.25">
      <c r="B164" s="76"/>
      <c r="C164" s="76"/>
      <c r="D164" s="76"/>
      <c r="E164" s="76"/>
      <c r="F164" s="76"/>
      <c r="G164" s="76"/>
      <c r="H164" s="76"/>
      <c r="I164" s="76"/>
      <c r="J164" s="76"/>
      <c r="K164" s="76"/>
    </row>
    <row r="166" spans="2:11" ht="27" customHeight="1" x14ac:dyDescent="0.25">
      <c r="B166" s="112" t="s">
        <v>212</v>
      </c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 ht="15.75" x14ac:dyDescent="0.25">
      <c r="B167" s="113" t="s">
        <v>180</v>
      </c>
      <c r="C167" s="103" t="s">
        <v>240</v>
      </c>
      <c r="D167" s="103"/>
      <c r="E167" s="103" t="s">
        <v>161</v>
      </c>
      <c r="F167" s="103" t="s">
        <v>202</v>
      </c>
      <c r="G167" s="103"/>
      <c r="H167" s="103" t="s">
        <v>162</v>
      </c>
      <c r="I167" s="103" t="s">
        <v>241</v>
      </c>
      <c r="J167" s="103"/>
      <c r="K167" s="103" t="s">
        <v>162</v>
      </c>
    </row>
    <row r="168" spans="2:11" ht="15" customHeight="1" thickBot="1" x14ac:dyDescent="0.3">
      <c r="B168" s="113" t="s">
        <v>170</v>
      </c>
      <c r="C168" s="71" t="s">
        <v>1</v>
      </c>
      <c r="D168" s="72" t="s">
        <v>6</v>
      </c>
      <c r="E168" s="73" t="s">
        <v>7</v>
      </c>
      <c r="F168" s="71" t="s">
        <v>1</v>
      </c>
      <c r="G168" s="72" t="s">
        <v>6</v>
      </c>
      <c r="H168" s="73" t="s">
        <v>7</v>
      </c>
      <c r="I168" s="71" t="s">
        <v>1</v>
      </c>
      <c r="J168" s="9" t="s">
        <v>6</v>
      </c>
      <c r="K168" s="9" t="s">
        <v>7</v>
      </c>
    </row>
    <row r="169" spans="2:11" s="2" customFormat="1" ht="15" customHeight="1" x14ac:dyDescent="0.25">
      <c r="B169" s="10" t="s">
        <v>1</v>
      </c>
      <c r="C169" s="11">
        <v>215</v>
      </c>
      <c r="D169" s="11">
        <v>168</v>
      </c>
      <c r="E169" s="11">
        <v>47</v>
      </c>
      <c r="F169" s="11">
        <v>197</v>
      </c>
      <c r="G169" s="11">
        <v>149</v>
      </c>
      <c r="H169" s="11">
        <v>48</v>
      </c>
      <c r="I169" s="11">
        <v>196</v>
      </c>
      <c r="J169" s="11">
        <v>150</v>
      </c>
      <c r="K169" s="11">
        <v>46</v>
      </c>
    </row>
    <row r="170" spans="2:11" s="2" customFormat="1" ht="15" customHeight="1" x14ac:dyDescent="0.25">
      <c r="B170" s="17" t="s">
        <v>109</v>
      </c>
      <c r="C170" s="15">
        <v>113</v>
      </c>
      <c r="D170" s="15">
        <v>84</v>
      </c>
      <c r="E170" s="15">
        <v>29</v>
      </c>
      <c r="F170" s="15">
        <v>93</v>
      </c>
      <c r="G170" s="15">
        <v>68</v>
      </c>
      <c r="H170" s="15">
        <v>25</v>
      </c>
      <c r="I170" s="15">
        <v>92</v>
      </c>
      <c r="J170" s="15">
        <v>66</v>
      </c>
      <c r="K170" s="15">
        <v>26</v>
      </c>
    </row>
    <row r="171" spans="2:11" ht="15.75" x14ac:dyDescent="0.25">
      <c r="B171" s="16" t="s">
        <v>110</v>
      </c>
      <c r="C171" s="13">
        <v>83</v>
      </c>
      <c r="D171" s="13">
        <v>69</v>
      </c>
      <c r="E171" s="13">
        <v>14</v>
      </c>
      <c r="F171" s="13">
        <v>78</v>
      </c>
      <c r="G171" s="13">
        <v>61</v>
      </c>
      <c r="H171" s="13">
        <v>17</v>
      </c>
      <c r="I171" s="13">
        <v>74</v>
      </c>
      <c r="J171" s="13">
        <v>61</v>
      </c>
      <c r="K171" s="13">
        <v>13</v>
      </c>
    </row>
    <row r="172" spans="2:11" ht="15.75" customHeight="1" x14ac:dyDescent="0.25">
      <c r="B172" s="17" t="s">
        <v>111</v>
      </c>
      <c r="C172" s="15">
        <v>19</v>
      </c>
      <c r="D172" s="15">
        <v>15</v>
      </c>
      <c r="E172" s="15">
        <v>4</v>
      </c>
      <c r="F172" s="15">
        <v>23</v>
      </c>
      <c r="G172" s="15">
        <v>18</v>
      </c>
      <c r="H172" s="15">
        <v>5</v>
      </c>
      <c r="I172" s="15">
        <v>27</v>
      </c>
      <c r="J172" s="15">
        <v>21</v>
      </c>
      <c r="K172" s="15">
        <v>6</v>
      </c>
    </row>
    <row r="173" spans="2:11" ht="15.75" customHeight="1" x14ac:dyDescent="0.25">
      <c r="B173" s="16" t="s">
        <v>112</v>
      </c>
      <c r="C173" s="13">
        <v>0</v>
      </c>
      <c r="D173" s="13">
        <v>0</v>
      </c>
      <c r="E173" s="13">
        <v>0</v>
      </c>
      <c r="F173" s="13">
        <v>3</v>
      </c>
      <c r="G173" s="13">
        <v>2</v>
      </c>
      <c r="H173" s="13">
        <v>1</v>
      </c>
      <c r="I173" s="13">
        <v>3</v>
      </c>
      <c r="J173" s="13">
        <v>2</v>
      </c>
      <c r="K173" s="13">
        <v>1</v>
      </c>
    </row>
    <row r="174" spans="2:11" x14ac:dyDescent="0.25">
      <c r="B174" s="104" t="s">
        <v>204</v>
      </c>
      <c r="C174" s="104"/>
      <c r="D174" s="104"/>
      <c r="E174" s="104"/>
      <c r="F174" s="104"/>
      <c r="G174" s="104"/>
      <c r="H174" s="104"/>
      <c r="I174" s="104"/>
      <c r="J174" s="104"/>
      <c r="K174" s="104"/>
    </row>
    <row r="178" spans="2:11" ht="25.5" customHeight="1" x14ac:dyDescent="0.25">
      <c r="B178" s="105" t="s">
        <v>213</v>
      </c>
      <c r="C178" s="106"/>
      <c r="D178" s="106"/>
      <c r="E178" s="106"/>
      <c r="F178" s="106"/>
      <c r="G178" s="106"/>
      <c r="H178" s="106"/>
      <c r="I178" s="106"/>
      <c r="J178" s="106"/>
      <c r="K178" s="107"/>
    </row>
    <row r="179" spans="2:11" ht="15.75" x14ac:dyDescent="0.25">
      <c r="B179" s="108" t="s">
        <v>80</v>
      </c>
      <c r="C179" s="103" t="s">
        <v>240</v>
      </c>
      <c r="D179" s="103"/>
      <c r="E179" s="103" t="s">
        <v>161</v>
      </c>
      <c r="F179" s="103" t="s">
        <v>202</v>
      </c>
      <c r="G179" s="103"/>
      <c r="H179" s="103" t="s">
        <v>162</v>
      </c>
      <c r="I179" s="103" t="s">
        <v>241</v>
      </c>
      <c r="J179" s="103"/>
      <c r="K179" s="103" t="s">
        <v>162</v>
      </c>
    </row>
    <row r="180" spans="2:11" ht="14.45" customHeight="1" thickBot="1" x14ac:dyDescent="0.3">
      <c r="B180" s="109"/>
      <c r="C180" s="71" t="s">
        <v>1</v>
      </c>
      <c r="D180" s="72" t="s">
        <v>6</v>
      </c>
      <c r="E180" s="73" t="s">
        <v>7</v>
      </c>
      <c r="F180" s="71" t="s">
        <v>1</v>
      </c>
      <c r="G180" s="72" t="s">
        <v>6</v>
      </c>
      <c r="H180" s="73" t="s">
        <v>7</v>
      </c>
      <c r="I180" s="71" t="s">
        <v>1</v>
      </c>
      <c r="J180" s="9" t="s">
        <v>6</v>
      </c>
      <c r="K180" s="9" t="s">
        <v>7</v>
      </c>
    </row>
    <row r="181" spans="2:11" ht="15.75" x14ac:dyDescent="0.25">
      <c r="B181" s="10" t="s">
        <v>1</v>
      </c>
      <c r="C181" s="11">
        <v>215</v>
      </c>
      <c r="D181" s="11">
        <v>168</v>
      </c>
      <c r="E181" s="11">
        <v>47</v>
      </c>
      <c r="F181" s="11">
        <v>197</v>
      </c>
      <c r="G181" s="11">
        <v>149</v>
      </c>
      <c r="H181" s="11">
        <v>48</v>
      </c>
      <c r="I181" s="11">
        <v>196</v>
      </c>
      <c r="J181" s="11">
        <v>150</v>
      </c>
      <c r="K181" s="11">
        <v>46</v>
      </c>
    </row>
    <row r="182" spans="2:11" ht="15.75" x14ac:dyDescent="0.25">
      <c r="B182" s="16" t="s">
        <v>181</v>
      </c>
      <c r="C182" s="13">
        <v>148</v>
      </c>
      <c r="D182" s="13">
        <v>125</v>
      </c>
      <c r="E182" s="13">
        <v>23</v>
      </c>
      <c r="F182" s="13">
        <v>121</v>
      </c>
      <c r="G182" s="13">
        <v>95</v>
      </c>
      <c r="H182" s="13">
        <v>26</v>
      </c>
      <c r="I182" s="13">
        <v>121</v>
      </c>
      <c r="J182" s="13">
        <v>95</v>
      </c>
      <c r="K182" s="13">
        <v>26</v>
      </c>
    </row>
    <row r="183" spans="2:11" ht="15.75" x14ac:dyDescent="0.25">
      <c r="B183" s="17" t="s">
        <v>182</v>
      </c>
      <c r="C183" s="15">
        <v>12</v>
      </c>
      <c r="D183" s="15">
        <v>7</v>
      </c>
      <c r="E183" s="15">
        <v>5</v>
      </c>
      <c r="F183" s="15">
        <v>5</v>
      </c>
      <c r="G183" s="15">
        <v>4</v>
      </c>
      <c r="H183" s="15">
        <v>1</v>
      </c>
      <c r="I183" s="15">
        <v>9</v>
      </c>
      <c r="J183" s="15">
        <v>6</v>
      </c>
      <c r="K183" s="15">
        <v>3</v>
      </c>
    </row>
    <row r="184" spans="2:11" ht="15.75" customHeight="1" x14ac:dyDescent="0.25">
      <c r="B184" s="16" t="s">
        <v>135</v>
      </c>
      <c r="C184" s="13">
        <v>42</v>
      </c>
      <c r="D184" s="13">
        <v>25</v>
      </c>
      <c r="E184" s="13">
        <v>17</v>
      </c>
      <c r="F184" s="13">
        <v>50</v>
      </c>
      <c r="G184" s="13">
        <v>37</v>
      </c>
      <c r="H184" s="13">
        <v>13</v>
      </c>
      <c r="I184" s="13">
        <v>46</v>
      </c>
      <c r="J184" s="13">
        <v>30</v>
      </c>
      <c r="K184" s="13">
        <v>16</v>
      </c>
    </row>
    <row r="185" spans="2:11" ht="15.75" customHeight="1" x14ac:dyDescent="0.25">
      <c r="B185" s="17" t="s">
        <v>136</v>
      </c>
      <c r="C185" s="15">
        <v>13</v>
      </c>
      <c r="D185" s="15">
        <v>11</v>
      </c>
      <c r="E185" s="15">
        <v>2</v>
      </c>
      <c r="F185" s="15">
        <v>21</v>
      </c>
      <c r="G185" s="15">
        <v>13</v>
      </c>
      <c r="H185" s="15">
        <v>8</v>
      </c>
      <c r="I185" s="15">
        <v>20</v>
      </c>
      <c r="J185" s="15">
        <v>19</v>
      </c>
      <c r="K185" s="15">
        <v>1</v>
      </c>
    </row>
    <row r="186" spans="2:11" x14ac:dyDescent="0.25">
      <c r="B186" s="104" t="s">
        <v>204</v>
      </c>
      <c r="C186" s="104"/>
      <c r="D186" s="104"/>
      <c r="E186" s="104"/>
      <c r="F186" s="104"/>
      <c r="G186" s="104"/>
      <c r="H186" s="104"/>
      <c r="I186" s="104"/>
      <c r="J186" s="104"/>
      <c r="K186" s="104"/>
    </row>
    <row r="190" spans="2:11" ht="15.75" x14ac:dyDescent="0.25">
      <c r="B190" s="105" t="s">
        <v>214</v>
      </c>
      <c r="C190" s="106"/>
      <c r="D190" s="106"/>
      <c r="E190" s="106"/>
      <c r="F190" s="106"/>
      <c r="G190" s="106"/>
      <c r="H190" s="106"/>
      <c r="I190" s="106"/>
      <c r="J190" s="106"/>
      <c r="K190" s="107"/>
    </row>
    <row r="191" spans="2:11" ht="15.75" x14ac:dyDescent="0.25">
      <c r="B191" s="108" t="s">
        <v>171</v>
      </c>
      <c r="C191" s="103" t="s">
        <v>240</v>
      </c>
      <c r="D191" s="103"/>
      <c r="E191" s="103" t="s">
        <v>161</v>
      </c>
      <c r="F191" s="103" t="s">
        <v>202</v>
      </c>
      <c r="G191" s="103"/>
      <c r="H191" s="103" t="s">
        <v>162</v>
      </c>
      <c r="I191" s="103" t="s">
        <v>241</v>
      </c>
      <c r="J191" s="103"/>
      <c r="K191" s="103" t="s">
        <v>162</v>
      </c>
    </row>
    <row r="192" spans="2:11" ht="14.45" customHeight="1" thickBot="1" x14ac:dyDescent="0.3">
      <c r="B192" s="109"/>
      <c r="C192" s="71" t="s">
        <v>1</v>
      </c>
      <c r="D192" s="72" t="s">
        <v>6</v>
      </c>
      <c r="E192" s="73" t="s">
        <v>7</v>
      </c>
      <c r="F192" s="71" t="s">
        <v>1</v>
      </c>
      <c r="G192" s="72" t="s">
        <v>6</v>
      </c>
      <c r="H192" s="73" t="s">
        <v>7</v>
      </c>
      <c r="I192" s="71" t="s">
        <v>1</v>
      </c>
      <c r="J192" s="9" t="s">
        <v>6</v>
      </c>
      <c r="K192" s="9" t="s">
        <v>7</v>
      </c>
    </row>
    <row r="193" spans="2:11" ht="15.75" x14ac:dyDescent="0.25">
      <c r="B193" s="10" t="s">
        <v>1</v>
      </c>
      <c r="C193" s="11">
        <v>215</v>
      </c>
      <c r="D193" s="11">
        <v>168</v>
      </c>
      <c r="E193" s="11">
        <v>47</v>
      </c>
      <c r="F193" s="11">
        <v>197</v>
      </c>
      <c r="G193" s="11">
        <v>149</v>
      </c>
      <c r="H193" s="11">
        <v>48</v>
      </c>
      <c r="I193" s="11">
        <v>196</v>
      </c>
      <c r="J193" s="11">
        <v>150</v>
      </c>
      <c r="K193" s="11">
        <v>46</v>
      </c>
    </row>
    <row r="194" spans="2:11" ht="15.75" x14ac:dyDescent="0.25">
      <c r="B194" s="52" t="s">
        <v>114</v>
      </c>
      <c r="C194" s="13">
        <v>81</v>
      </c>
      <c r="D194" s="13">
        <v>56</v>
      </c>
      <c r="E194" s="13">
        <v>25</v>
      </c>
      <c r="F194" s="13">
        <v>84</v>
      </c>
      <c r="G194" s="13">
        <v>56</v>
      </c>
      <c r="H194" s="13">
        <v>28</v>
      </c>
      <c r="I194" s="13">
        <v>92</v>
      </c>
      <c r="J194" s="13">
        <v>65</v>
      </c>
      <c r="K194" s="13">
        <v>27</v>
      </c>
    </row>
    <row r="195" spans="2:11" ht="31.5" x14ac:dyDescent="0.25">
      <c r="B195" s="53" t="s">
        <v>116</v>
      </c>
      <c r="C195" s="15">
        <v>94</v>
      </c>
      <c r="D195" s="15">
        <v>80</v>
      </c>
      <c r="E195" s="15">
        <v>14</v>
      </c>
      <c r="F195" s="15">
        <v>76</v>
      </c>
      <c r="G195" s="15">
        <v>65</v>
      </c>
      <c r="H195" s="15">
        <v>11</v>
      </c>
      <c r="I195" s="15">
        <v>69</v>
      </c>
      <c r="J195" s="15">
        <v>53</v>
      </c>
      <c r="K195" s="15">
        <v>16</v>
      </c>
    </row>
    <row r="196" spans="2:11" ht="36" customHeight="1" x14ac:dyDescent="0.25">
      <c r="B196" s="52" t="s">
        <v>113</v>
      </c>
      <c r="C196" s="13">
        <v>26</v>
      </c>
      <c r="D196" s="13">
        <v>23</v>
      </c>
      <c r="E196" s="13">
        <v>3</v>
      </c>
      <c r="F196" s="13">
        <v>26</v>
      </c>
      <c r="G196" s="13">
        <v>21</v>
      </c>
      <c r="H196" s="13">
        <v>5</v>
      </c>
      <c r="I196" s="13">
        <v>19</v>
      </c>
      <c r="J196" s="13">
        <v>16</v>
      </c>
      <c r="K196" s="13">
        <v>3</v>
      </c>
    </row>
    <row r="197" spans="2:11" ht="15.75" customHeight="1" x14ac:dyDescent="0.25">
      <c r="B197" s="53" t="s">
        <v>119</v>
      </c>
      <c r="C197" s="15">
        <v>6</v>
      </c>
      <c r="D197" s="15">
        <v>3</v>
      </c>
      <c r="E197" s="15">
        <v>3</v>
      </c>
      <c r="F197" s="15">
        <v>5</v>
      </c>
      <c r="G197" s="15">
        <v>2</v>
      </c>
      <c r="H197" s="15">
        <v>3</v>
      </c>
      <c r="I197" s="15">
        <v>7</v>
      </c>
      <c r="J197" s="15">
        <v>7</v>
      </c>
      <c r="K197" s="15">
        <v>0</v>
      </c>
    </row>
    <row r="198" spans="2:11" ht="15.75" x14ac:dyDescent="0.25">
      <c r="B198" s="53" t="s">
        <v>115</v>
      </c>
      <c r="C198" s="15">
        <v>4</v>
      </c>
      <c r="D198" s="15">
        <v>4</v>
      </c>
      <c r="E198" s="15">
        <v>0</v>
      </c>
      <c r="F198" s="15">
        <v>4</v>
      </c>
      <c r="G198" s="15">
        <v>4</v>
      </c>
      <c r="H198" s="15">
        <v>0</v>
      </c>
      <c r="I198" s="15">
        <v>4</v>
      </c>
      <c r="J198" s="15">
        <v>4</v>
      </c>
      <c r="K198" s="15">
        <v>0</v>
      </c>
    </row>
    <row r="199" spans="2:11" ht="15.75" x14ac:dyDescent="0.25">
      <c r="B199" s="52" t="s">
        <v>117</v>
      </c>
      <c r="C199" s="13">
        <v>1</v>
      </c>
      <c r="D199" s="13">
        <v>1</v>
      </c>
      <c r="E199" s="13">
        <v>0</v>
      </c>
      <c r="F199" s="13">
        <v>1</v>
      </c>
      <c r="G199" s="13">
        <v>1</v>
      </c>
      <c r="H199" s="13">
        <v>0</v>
      </c>
      <c r="I199" s="13">
        <v>4</v>
      </c>
      <c r="J199" s="13">
        <v>4</v>
      </c>
      <c r="K199" s="13">
        <v>0</v>
      </c>
    </row>
    <row r="200" spans="2:11" ht="31.5" x14ac:dyDescent="0.25">
      <c r="B200" s="53" t="s">
        <v>118</v>
      </c>
      <c r="C200" s="15">
        <v>3</v>
      </c>
      <c r="D200" s="15">
        <v>1</v>
      </c>
      <c r="E200" s="15">
        <v>2</v>
      </c>
      <c r="F200" s="15">
        <v>1</v>
      </c>
      <c r="G200" s="15">
        <v>0</v>
      </c>
      <c r="H200" s="15">
        <v>1</v>
      </c>
      <c r="I200" s="15">
        <v>1</v>
      </c>
      <c r="J200" s="15">
        <v>1</v>
      </c>
      <c r="K200" s="15">
        <v>0</v>
      </c>
    </row>
    <row r="201" spans="2:11" x14ac:dyDescent="0.25">
      <c r="B201" s="104" t="s">
        <v>204</v>
      </c>
      <c r="C201" s="104"/>
      <c r="D201" s="104"/>
      <c r="E201" s="104"/>
      <c r="F201" s="104"/>
      <c r="G201" s="104"/>
      <c r="H201" s="104"/>
      <c r="I201" s="104"/>
      <c r="J201" s="104"/>
      <c r="K201" s="104"/>
    </row>
    <row r="205" spans="2:11" ht="15.75" x14ac:dyDescent="0.25">
      <c r="B205" s="105" t="s">
        <v>215</v>
      </c>
      <c r="C205" s="106"/>
      <c r="D205" s="106"/>
      <c r="E205" s="106"/>
      <c r="F205" s="106"/>
      <c r="G205" s="106"/>
      <c r="H205" s="106"/>
      <c r="I205" s="106"/>
      <c r="J205" s="106"/>
      <c r="K205" s="107"/>
    </row>
    <row r="206" spans="2:11" ht="15.75" x14ac:dyDescent="0.25">
      <c r="B206" s="110" t="s">
        <v>155</v>
      </c>
      <c r="C206" s="103" t="s">
        <v>240</v>
      </c>
      <c r="D206" s="103"/>
      <c r="E206" s="103" t="s">
        <v>161</v>
      </c>
      <c r="F206" s="103" t="s">
        <v>202</v>
      </c>
      <c r="G206" s="103"/>
      <c r="H206" s="103" t="s">
        <v>162</v>
      </c>
      <c r="I206" s="103" t="s">
        <v>241</v>
      </c>
      <c r="J206" s="103"/>
      <c r="K206" s="103" t="s">
        <v>162</v>
      </c>
    </row>
    <row r="207" spans="2:11" ht="14.45" customHeight="1" thickBot="1" x14ac:dyDescent="0.3">
      <c r="B207" s="111"/>
      <c r="C207" s="71" t="s">
        <v>1</v>
      </c>
      <c r="D207" s="72" t="s">
        <v>6</v>
      </c>
      <c r="E207" s="73" t="s">
        <v>7</v>
      </c>
      <c r="F207" s="71" t="s">
        <v>1</v>
      </c>
      <c r="G207" s="72" t="s">
        <v>6</v>
      </c>
      <c r="H207" s="73" t="s">
        <v>7</v>
      </c>
      <c r="I207" s="71" t="s">
        <v>1</v>
      </c>
      <c r="J207" s="9" t="s">
        <v>6</v>
      </c>
      <c r="K207" s="9" t="s">
        <v>7</v>
      </c>
    </row>
    <row r="208" spans="2:11" ht="15.75" x14ac:dyDescent="0.25">
      <c r="B208" s="10" t="s">
        <v>79</v>
      </c>
      <c r="C208" s="11">
        <v>215</v>
      </c>
      <c r="D208" s="11">
        <v>168</v>
      </c>
      <c r="E208" s="11">
        <v>47</v>
      </c>
      <c r="F208" s="11">
        <v>197</v>
      </c>
      <c r="G208" s="11">
        <v>149</v>
      </c>
      <c r="H208" s="11">
        <v>48</v>
      </c>
      <c r="I208" s="11">
        <v>196</v>
      </c>
      <c r="J208" s="11">
        <v>150</v>
      </c>
      <c r="K208" s="11">
        <v>46</v>
      </c>
    </row>
    <row r="209" spans="2:11" ht="15.75" x14ac:dyDescent="0.25">
      <c r="B209" s="18" t="s">
        <v>16</v>
      </c>
      <c r="C209" s="19">
        <v>4</v>
      </c>
      <c r="D209" s="19">
        <v>4</v>
      </c>
      <c r="E209" s="19">
        <v>0</v>
      </c>
      <c r="F209" s="19">
        <v>5</v>
      </c>
      <c r="G209" s="19">
        <v>5</v>
      </c>
      <c r="H209" s="19">
        <v>0</v>
      </c>
      <c r="I209" s="19">
        <v>6</v>
      </c>
      <c r="J209" s="19">
        <v>5</v>
      </c>
      <c r="K209" s="19">
        <v>1</v>
      </c>
    </row>
    <row r="210" spans="2:11" ht="15.75" x14ac:dyDescent="0.25">
      <c r="B210" s="17" t="s">
        <v>17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1</v>
      </c>
      <c r="J210" s="15">
        <v>1</v>
      </c>
      <c r="K210" s="15">
        <v>0</v>
      </c>
    </row>
    <row r="211" spans="2:11" ht="31.5" customHeight="1" x14ac:dyDescent="0.25">
      <c r="B211" s="16" t="s">
        <v>19</v>
      </c>
      <c r="C211" s="13">
        <v>4</v>
      </c>
      <c r="D211" s="13">
        <v>4</v>
      </c>
      <c r="E211" s="13">
        <v>0</v>
      </c>
      <c r="F211" s="13">
        <v>5</v>
      </c>
      <c r="G211" s="13">
        <v>5</v>
      </c>
      <c r="H211" s="13">
        <v>0</v>
      </c>
      <c r="I211" s="13">
        <v>2</v>
      </c>
      <c r="J211" s="13">
        <v>2</v>
      </c>
      <c r="K211" s="13">
        <v>0</v>
      </c>
    </row>
    <row r="212" spans="2:11" ht="15.75" customHeight="1" x14ac:dyDescent="0.25">
      <c r="B212" s="17" t="s">
        <v>21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1</v>
      </c>
      <c r="J212" s="15">
        <v>1</v>
      </c>
      <c r="K212" s="15">
        <v>0</v>
      </c>
    </row>
    <row r="213" spans="2:11" ht="15.75" x14ac:dyDescent="0.25">
      <c r="B213" s="16" t="s">
        <v>23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2</v>
      </c>
      <c r="J213" s="13">
        <v>1</v>
      </c>
      <c r="K213" s="13">
        <v>1</v>
      </c>
    </row>
    <row r="214" spans="2:11" ht="15.75" x14ac:dyDescent="0.25">
      <c r="B214" s="20" t="s">
        <v>24</v>
      </c>
      <c r="C214" s="77">
        <v>11</v>
      </c>
      <c r="D214" s="77">
        <v>10</v>
      </c>
      <c r="E214" s="77">
        <v>1</v>
      </c>
      <c r="F214" s="77">
        <v>10</v>
      </c>
      <c r="G214" s="77">
        <v>7</v>
      </c>
      <c r="H214" s="77">
        <v>3</v>
      </c>
      <c r="I214" s="77">
        <v>13</v>
      </c>
      <c r="J214" s="77">
        <v>11</v>
      </c>
      <c r="K214" s="77">
        <v>2</v>
      </c>
    </row>
    <row r="215" spans="2:11" ht="15.75" x14ac:dyDescent="0.25">
      <c r="B215" s="16" t="s">
        <v>25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1</v>
      </c>
      <c r="J215" s="13">
        <v>1</v>
      </c>
      <c r="K215" s="13">
        <v>0</v>
      </c>
    </row>
    <row r="216" spans="2:11" ht="15.75" x14ac:dyDescent="0.25">
      <c r="B216" s="17" t="s">
        <v>27</v>
      </c>
      <c r="C216" s="15">
        <v>1</v>
      </c>
      <c r="D216" s="15">
        <v>1</v>
      </c>
      <c r="E216" s="15">
        <v>0</v>
      </c>
      <c r="F216" s="15">
        <v>3</v>
      </c>
      <c r="G216" s="15">
        <v>2</v>
      </c>
      <c r="H216" s="15">
        <v>1</v>
      </c>
      <c r="I216" s="15">
        <v>4</v>
      </c>
      <c r="J216" s="15">
        <v>4</v>
      </c>
      <c r="K216" s="15">
        <v>0</v>
      </c>
    </row>
    <row r="217" spans="2:11" ht="15.75" x14ac:dyDescent="0.25">
      <c r="B217" s="16" t="s">
        <v>28</v>
      </c>
      <c r="C217" s="13">
        <v>2</v>
      </c>
      <c r="D217" s="13">
        <v>2</v>
      </c>
      <c r="E217" s="13">
        <v>0</v>
      </c>
      <c r="F217" s="13">
        <v>1</v>
      </c>
      <c r="G217" s="13">
        <v>1</v>
      </c>
      <c r="H217" s="13">
        <v>0</v>
      </c>
      <c r="I217" s="13">
        <v>1</v>
      </c>
      <c r="J217" s="13">
        <v>0</v>
      </c>
      <c r="K217" s="13">
        <v>1</v>
      </c>
    </row>
    <row r="218" spans="2:11" ht="15.75" x14ac:dyDescent="0.25">
      <c r="B218" s="17" t="s">
        <v>29</v>
      </c>
      <c r="C218" s="15">
        <v>4</v>
      </c>
      <c r="D218" s="15">
        <v>4</v>
      </c>
      <c r="E218" s="15">
        <v>0</v>
      </c>
      <c r="F218" s="15">
        <v>1</v>
      </c>
      <c r="G218" s="15">
        <v>1</v>
      </c>
      <c r="H218" s="15">
        <v>0</v>
      </c>
      <c r="I218" s="15">
        <v>3</v>
      </c>
      <c r="J218" s="15">
        <v>3</v>
      </c>
      <c r="K218" s="15">
        <v>0</v>
      </c>
    </row>
    <row r="219" spans="2:11" ht="15.75" x14ac:dyDescent="0.25">
      <c r="B219" s="16" t="s">
        <v>30</v>
      </c>
      <c r="C219" s="13">
        <v>2</v>
      </c>
      <c r="D219" s="13">
        <v>1</v>
      </c>
      <c r="E219" s="13">
        <v>1</v>
      </c>
      <c r="F219" s="13">
        <v>3</v>
      </c>
      <c r="G219" s="13">
        <v>2</v>
      </c>
      <c r="H219" s="13">
        <v>1</v>
      </c>
      <c r="I219" s="13">
        <v>1</v>
      </c>
      <c r="J219" s="13">
        <v>1</v>
      </c>
      <c r="K219" s="13">
        <v>0</v>
      </c>
    </row>
    <row r="220" spans="2:11" ht="15.75" x14ac:dyDescent="0.25">
      <c r="B220" s="17" t="s">
        <v>31</v>
      </c>
      <c r="C220" s="15">
        <v>1</v>
      </c>
      <c r="D220" s="15">
        <v>1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2:11" ht="15.75" x14ac:dyDescent="0.25">
      <c r="B221" s="16" t="s">
        <v>32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1</v>
      </c>
      <c r="J221" s="13">
        <v>1</v>
      </c>
      <c r="K221" s="13">
        <v>0</v>
      </c>
    </row>
    <row r="222" spans="2:11" ht="15.75" x14ac:dyDescent="0.25">
      <c r="B222" s="17" t="s">
        <v>33</v>
      </c>
      <c r="C222" s="15">
        <v>1</v>
      </c>
      <c r="D222" s="15">
        <v>1</v>
      </c>
      <c r="E222" s="15">
        <v>0</v>
      </c>
      <c r="F222" s="15">
        <v>2</v>
      </c>
      <c r="G222" s="15">
        <v>1</v>
      </c>
      <c r="H222" s="15">
        <v>1</v>
      </c>
      <c r="I222" s="15">
        <v>2</v>
      </c>
      <c r="J222" s="15">
        <v>1</v>
      </c>
      <c r="K222" s="15">
        <v>1</v>
      </c>
    </row>
    <row r="223" spans="2:11" ht="15.75" x14ac:dyDescent="0.25">
      <c r="B223" s="18" t="s">
        <v>34</v>
      </c>
      <c r="C223" s="19">
        <v>168</v>
      </c>
      <c r="D223" s="19">
        <v>125</v>
      </c>
      <c r="E223" s="19">
        <v>43</v>
      </c>
      <c r="F223" s="19">
        <v>157</v>
      </c>
      <c r="G223" s="19">
        <v>120</v>
      </c>
      <c r="H223" s="19">
        <v>37</v>
      </c>
      <c r="I223" s="19">
        <v>166</v>
      </c>
      <c r="J223" s="19">
        <v>125</v>
      </c>
      <c r="K223" s="19">
        <v>41</v>
      </c>
    </row>
    <row r="224" spans="2:11" ht="15.75" x14ac:dyDescent="0.25">
      <c r="B224" s="17" t="s">
        <v>35</v>
      </c>
      <c r="C224" s="15">
        <v>12</v>
      </c>
      <c r="D224" s="15">
        <v>10</v>
      </c>
      <c r="E224" s="15">
        <v>2</v>
      </c>
      <c r="F224" s="15">
        <v>4</v>
      </c>
      <c r="G224" s="15">
        <v>3</v>
      </c>
      <c r="H224" s="15">
        <v>1</v>
      </c>
      <c r="I224" s="15">
        <v>13</v>
      </c>
      <c r="J224" s="15">
        <v>10</v>
      </c>
      <c r="K224" s="15">
        <v>3</v>
      </c>
    </row>
    <row r="225" spans="2:11" ht="15.75" x14ac:dyDescent="0.25">
      <c r="B225" s="16" t="s">
        <v>36</v>
      </c>
      <c r="C225" s="13">
        <v>2</v>
      </c>
      <c r="D225" s="13">
        <v>0</v>
      </c>
      <c r="E225" s="13">
        <v>2</v>
      </c>
      <c r="F225" s="13">
        <v>0</v>
      </c>
      <c r="G225" s="13">
        <v>0</v>
      </c>
      <c r="H225" s="13">
        <v>0</v>
      </c>
      <c r="I225" s="13">
        <v>3</v>
      </c>
      <c r="J225" s="13">
        <v>1</v>
      </c>
      <c r="K225" s="13">
        <v>2</v>
      </c>
    </row>
    <row r="226" spans="2:11" ht="15.75" x14ac:dyDescent="0.25">
      <c r="B226" s="17" t="s">
        <v>37</v>
      </c>
      <c r="C226" s="15">
        <v>47</v>
      </c>
      <c r="D226" s="15">
        <v>37</v>
      </c>
      <c r="E226" s="15">
        <v>10</v>
      </c>
      <c r="F226" s="15">
        <v>47</v>
      </c>
      <c r="G226" s="15">
        <v>34</v>
      </c>
      <c r="H226" s="15">
        <v>13</v>
      </c>
      <c r="I226" s="15">
        <v>41</v>
      </c>
      <c r="J226" s="15">
        <v>31</v>
      </c>
      <c r="K226" s="15">
        <v>10</v>
      </c>
    </row>
    <row r="227" spans="2:11" ht="15.75" x14ac:dyDescent="0.25">
      <c r="B227" s="16" t="s">
        <v>38</v>
      </c>
      <c r="C227" s="13">
        <v>107</v>
      </c>
      <c r="D227" s="13">
        <v>78</v>
      </c>
      <c r="E227" s="13">
        <v>29</v>
      </c>
      <c r="F227" s="13">
        <v>106</v>
      </c>
      <c r="G227" s="13">
        <v>83</v>
      </c>
      <c r="H227" s="13">
        <v>23</v>
      </c>
      <c r="I227" s="13">
        <v>109</v>
      </c>
      <c r="J227" s="13">
        <v>83</v>
      </c>
      <c r="K227" s="13">
        <v>26</v>
      </c>
    </row>
    <row r="228" spans="2:11" ht="15.75" x14ac:dyDescent="0.25">
      <c r="B228" s="20" t="s">
        <v>39</v>
      </c>
      <c r="C228" s="77">
        <v>15</v>
      </c>
      <c r="D228" s="77">
        <v>13</v>
      </c>
      <c r="E228" s="77">
        <v>2</v>
      </c>
      <c r="F228" s="77">
        <v>17</v>
      </c>
      <c r="G228" s="77">
        <v>10</v>
      </c>
      <c r="H228" s="77">
        <v>7</v>
      </c>
      <c r="I228" s="77">
        <v>9</v>
      </c>
      <c r="J228" s="77">
        <v>7</v>
      </c>
      <c r="K228" s="77">
        <v>2</v>
      </c>
    </row>
    <row r="229" spans="2:11" ht="15.75" x14ac:dyDescent="0.25">
      <c r="B229" s="16" t="s">
        <v>40</v>
      </c>
      <c r="C229" s="13">
        <v>10</v>
      </c>
      <c r="D229" s="13">
        <v>9</v>
      </c>
      <c r="E229" s="13">
        <v>1</v>
      </c>
      <c r="F229" s="13">
        <v>6</v>
      </c>
      <c r="G229" s="13">
        <v>4</v>
      </c>
      <c r="H229" s="13">
        <v>2</v>
      </c>
      <c r="I229" s="13">
        <v>6</v>
      </c>
      <c r="J229" s="13">
        <v>4</v>
      </c>
      <c r="K229" s="13">
        <v>2</v>
      </c>
    </row>
    <row r="230" spans="2:11" ht="15.75" x14ac:dyDescent="0.25">
      <c r="B230" s="17" t="s">
        <v>41</v>
      </c>
      <c r="C230" s="15">
        <v>3</v>
      </c>
      <c r="D230" s="15">
        <v>2</v>
      </c>
      <c r="E230" s="15">
        <v>1</v>
      </c>
      <c r="F230" s="15">
        <v>4</v>
      </c>
      <c r="G230" s="15">
        <v>3</v>
      </c>
      <c r="H230" s="15">
        <v>1</v>
      </c>
      <c r="I230" s="15">
        <v>0</v>
      </c>
      <c r="J230" s="15">
        <v>0</v>
      </c>
      <c r="K230" s="15">
        <v>0</v>
      </c>
    </row>
    <row r="231" spans="2:11" ht="15.75" x14ac:dyDescent="0.25">
      <c r="B231" s="16" t="s">
        <v>42</v>
      </c>
      <c r="C231" s="13">
        <v>2</v>
      </c>
      <c r="D231" s="13">
        <v>2</v>
      </c>
      <c r="E231" s="13">
        <v>0</v>
      </c>
      <c r="F231" s="13">
        <v>7</v>
      </c>
      <c r="G231" s="13">
        <v>3</v>
      </c>
      <c r="H231" s="13">
        <v>4</v>
      </c>
      <c r="I231" s="13">
        <v>3</v>
      </c>
      <c r="J231" s="13">
        <v>3</v>
      </c>
      <c r="K231" s="13">
        <v>0</v>
      </c>
    </row>
    <row r="232" spans="2:11" ht="15.75" x14ac:dyDescent="0.25">
      <c r="B232" s="20" t="s">
        <v>43</v>
      </c>
      <c r="C232" s="21">
        <v>17</v>
      </c>
      <c r="D232" s="21">
        <v>16</v>
      </c>
      <c r="E232" s="21">
        <v>1</v>
      </c>
      <c r="F232" s="21">
        <v>8</v>
      </c>
      <c r="G232" s="21">
        <v>7</v>
      </c>
      <c r="H232" s="21">
        <v>1</v>
      </c>
      <c r="I232" s="21">
        <v>2</v>
      </c>
      <c r="J232" s="21">
        <v>2</v>
      </c>
      <c r="K232" s="21">
        <v>0</v>
      </c>
    </row>
    <row r="233" spans="2:11" ht="15.75" x14ac:dyDescent="0.25">
      <c r="B233" s="16" t="s">
        <v>44</v>
      </c>
      <c r="C233" s="13">
        <v>11</v>
      </c>
      <c r="D233" s="13">
        <v>11</v>
      </c>
      <c r="E233" s="13">
        <v>0</v>
      </c>
      <c r="F233" s="13">
        <v>1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</row>
    <row r="234" spans="2:11" ht="15.75" x14ac:dyDescent="0.25">
      <c r="B234" s="17" t="s">
        <v>126</v>
      </c>
      <c r="C234" s="15">
        <v>1</v>
      </c>
      <c r="D234" s="15">
        <v>0</v>
      </c>
      <c r="E234" s="15">
        <v>1</v>
      </c>
      <c r="F234" s="15">
        <v>2</v>
      </c>
      <c r="G234" s="15">
        <v>2</v>
      </c>
      <c r="H234" s="15">
        <v>0</v>
      </c>
      <c r="I234" s="15">
        <v>0</v>
      </c>
      <c r="J234" s="15">
        <v>0</v>
      </c>
      <c r="K234" s="15">
        <v>0</v>
      </c>
    </row>
    <row r="235" spans="2:11" ht="15.75" x14ac:dyDescent="0.25">
      <c r="B235" s="16" t="s">
        <v>46</v>
      </c>
      <c r="C235" s="13">
        <v>0</v>
      </c>
      <c r="D235" s="13">
        <v>0</v>
      </c>
      <c r="E235" s="13">
        <v>0</v>
      </c>
      <c r="F235" s="13">
        <v>1</v>
      </c>
      <c r="G235" s="13">
        <v>1</v>
      </c>
      <c r="H235" s="13">
        <v>0</v>
      </c>
      <c r="I235" s="13">
        <v>1</v>
      </c>
      <c r="J235" s="13">
        <v>1</v>
      </c>
      <c r="K235" s="13">
        <v>0</v>
      </c>
    </row>
    <row r="236" spans="2:11" ht="15.75" x14ac:dyDescent="0.25">
      <c r="B236" s="17" t="s">
        <v>47</v>
      </c>
      <c r="C236" s="15">
        <v>5</v>
      </c>
      <c r="D236" s="15">
        <v>5</v>
      </c>
      <c r="E236" s="15">
        <v>0</v>
      </c>
      <c r="F236" s="15">
        <v>4</v>
      </c>
      <c r="G236" s="15">
        <v>3</v>
      </c>
      <c r="H236" s="15">
        <v>1</v>
      </c>
      <c r="I236" s="15">
        <v>1</v>
      </c>
      <c r="J236" s="15">
        <v>1</v>
      </c>
      <c r="K236" s="15">
        <v>0</v>
      </c>
    </row>
    <row r="237" spans="2:11" x14ac:dyDescent="0.25">
      <c r="B237" s="104" t="s">
        <v>204</v>
      </c>
      <c r="C237" s="104"/>
      <c r="D237" s="104"/>
      <c r="E237" s="104"/>
      <c r="F237" s="104"/>
      <c r="G237" s="104"/>
      <c r="H237" s="104"/>
      <c r="I237" s="104"/>
      <c r="J237" s="104"/>
      <c r="K237" s="104"/>
    </row>
    <row r="247" ht="14.45" customHeight="1" x14ac:dyDescent="0.25"/>
  </sheetData>
  <mergeCells count="72">
    <mergeCell ref="B3:K3"/>
    <mergeCell ref="B4:B5"/>
    <mergeCell ref="C4:E4"/>
    <mergeCell ref="F4:H4"/>
    <mergeCell ref="I4:K4"/>
    <mergeCell ref="F191:H191"/>
    <mergeCell ref="I191:K191"/>
    <mergeCell ref="B174:K174"/>
    <mergeCell ref="B133:K133"/>
    <mergeCell ref="B83:K83"/>
    <mergeCell ref="B88:B89"/>
    <mergeCell ref="C88:E88"/>
    <mergeCell ref="F88:H88"/>
    <mergeCell ref="I88:K88"/>
    <mergeCell ref="B87:K87"/>
    <mergeCell ref="B122:K122"/>
    <mergeCell ref="B126:K126"/>
    <mergeCell ref="B127:B128"/>
    <mergeCell ref="C127:E127"/>
    <mergeCell ref="F127:H127"/>
    <mergeCell ref="I127:K127"/>
    <mergeCell ref="B9:K9"/>
    <mergeCell ref="B13:K13"/>
    <mergeCell ref="B14:B15"/>
    <mergeCell ref="C14:E14"/>
    <mergeCell ref="F14:H14"/>
    <mergeCell ref="I14:K14"/>
    <mergeCell ref="B38:K38"/>
    <mergeCell ref="B41:K41"/>
    <mergeCell ref="B42:B43"/>
    <mergeCell ref="C42:E42"/>
    <mergeCell ref="F42:H42"/>
    <mergeCell ref="I42:K42"/>
    <mergeCell ref="B51:K51"/>
    <mergeCell ref="B55:K55"/>
    <mergeCell ref="B56:B57"/>
    <mergeCell ref="C56:E56"/>
    <mergeCell ref="F56:H56"/>
    <mergeCell ref="I56:K56"/>
    <mergeCell ref="B66:K66"/>
    <mergeCell ref="B70:K70"/>
    <mergeCell ref="B71:B72"/>
    <mergeCell ref="C71:E71"/>
    <mergeCell ref="F71:H71"/>
    <mergeCell ref="I71:K71"/>
    <mergeCell ref="B137:K137"/>
    <mergeCell ref="B138:B139"/>
    <mergeCell ref="C138:E138"/>
    <mergeCell ref="F138:H138"/>
    <mergeCell ref="I138:K138"/>
    <mergeCell ref="B162:K162"/>
    <mergeCell ref="B166:K166"/>
    <mergeCell ref="B167:B168"/>
    <mergeCell ref="C167:E167"/>
    <mergeCell ref="F167:H167"/>
    <mergeCell ref="I167:K167"/>
    <mergeCell ref="F206:H206"/>
    <mergeCell ref="I206:K206"/>
    <mergeCell ref="B237:K237"/>
    <mergeCell ref="B178:K178"/>
    <mergeCell ref="B179:B180"/>
    <mergeCell ref="C179:E179"/>
    <mergeCell ref="F179:H179"/>
    <mergeCell ref="I179:K179"/>
    <mergeCell ref="B201:K201"/>
    <mergeCell ref="B205:K205"/>
    <mergeCell ref="B206:B207"/>
    <mergeCell ref="C206:E206"/>
    <mergeCell ref="B186:K186"/>
    <mergeCell ref="B190:K190"/>
    <mergeCell ref="B191:B192"/>
    <mergeCell ref="C191:E19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H170"/>
  <sheetViews>
    <sheetView topLeftCell="A154" zoomScaleNormal="100" workbookViewId="0">
      <selection activeCell="G162" sqref="G162"/>
    </sheetView>
  </sheetViews>
  <sheetFormatPr defaultRowHeight="15" x14ac:dyDescent="0.25"/>
  <cols>
    <col min="3" max="3" width="25" customWidth="1"/>
    <col min="4" max="5" width="10.5703125" customWidth="1"/>
    <col min="7" max="7" width="10.5703125" bestFit="1" customWidth="1"/>
    <col min="9" max="9" width="10.5703125" bestFit="1" customWidth="1"/>
    <col min="11" max="11" width="10.5703125" bestFit="1" customWidth="1"/>
    <col min="12" max="12" width="9.5703125" bestFit="1" customWidth="1"/>
    <col min="13" max="13" width="10.5703125" bestFit="1" customWidth="1"/>
    <col min="14" max="14" width="10.42578125" customWidth="1"/>
    <col min="15" max="15" width="10.5703125" bestFit="1" customWidth="1"/>
    <col min="17" max="17" width="10.5703125" bestFit="1" customWidth="1"/>
    <col min="19" max="19" width="10.5703125" bestFit="1" customWidth="1"/>
    <col min="21" max="21" width="10.5703125" bestFit="1" customWidth="1"/>
  </cols>
  <sheetData>
    <row r="2" spans="3:12" ht="33" customHeight="1" x14ac:dyDescent="0.25">
      <c r="C2" s="115" t="s">
        <v>216</v>
      </c>
      <c r="D2" s="115"/>
      <c r="E2" s="115"/>
      <c r="F2" s="115"/>
      <c r="G2" s="115"/>
      <c r="H2" s="115"/>
      <c r="I2" s="115"/>
      <c r="J2" s="115"/>
      <c r="K2" s="115"/>
      <c r="L2" s="115"/>
    </row>
    <row r="3" spans="3:12" ht="22.5" customHeight="1" x14ac:dyDescent="0.25">
      <c r="C3" s="122" t="s">
        <v>8</v>
      </c>
      <c r="D3" s="117" t="s">
        <v>240</v>
      </c>
      <c r="E3" s="117"/>
      <c r="F3" s="117"/>
      <c r="G3" s="117" t="s">
        <v>202</v>
      </c>
      <c r="H3" s="117"/>
      <c r="I3" s="117"/>
      <c r="J3" s="117" t="s">
        <v>280</v>
      </c>
      <c r="K3" s="117"/>
      <c r="L3" s="117"/>
    </row>
    <row r="4" spans="3:12" ht="15.75" x14ac:dyDescent="0.25">
      <c r="C4" s="122"/>
      <c r="D4" s="56" t="s">
        <v>1</v>
      </c>
      <c r="E4" s="56" t="s">
        <v>6</v>
      </c>
      <c r="F4" s="56" t="s">
        <v>7</v>
      </c>
      <c r="G4" s="56" t="s">
        <v>1</v>
      </c>
      <c r="H4" s="56" t="s">
        <v>6</v>
      </c>
      <c r="I4" s="56" t="s">
        <v>7</v>
      </c>
      <c r="J4" s="56" t="s">
        <v>1</v>
      </c>
      <c r="K4" s="56" t="s">
        <v>6</v>
      </c>
      <c r="L4" s="56" t="s">
        <v>7</v>
      </c>
    </row>
    <row r="5" spans="3:12" ht="15.75" x14ac:dyDescent="0.25">
      <c r="C5" s="91" t="s">
        <v>1</v>
      </c>
      <c r="D5" s="92">
        <v>7725</v>
      </c>
      <c r="E5" s="92">
        <v>4259</v>
      </c>
      <c r="F5" s="92">
        <v>3466</v>
      </c>
      <c r="G5" s="92">
        <v>7987</v>
      </c>
      <c r="H5" s="92">
        <v>4418</v>
      </c>
      <c r="I5" s="92">
        <v>3569</v>
      </c>
      <c r="J5" s="92">
        <v>3448</v>
      </c>
      <c r="K5" s="92">
        <v>2063</v>
      </c>
      <c r="L5" s="92">
        <v>1385</v>
      </c>
    </row>
    <row r="6" spans="3:12" ht="14.45" customHeight="1" x14ac:dyDescent="0.25">
      <c r="C6" s="93" t="s">
        <v>74</v>
      </c>
      <c r="D6" s="94">
        <v>4889</v>
      </c>
      <c r="E6" s="94">
        <v>2621</v>
      </c>
      <c r="F6" s="94">
        <v>2268</v>
      </c>
      <c r="G6" s="94">
        <v>5226</v>
      </c>
      <c r="H6" s="94">
        <v>2790</v>
      </c>
      <c r="I6" s="94">
        <v>2436</v>
      </c>
      <c r="J6" s="94">
        <v>1485</v>
      </c>
      <c r="K6" s="94">
        <v>785</v>
      </c>
      <c r="L6" s="94">
        <v>700</v>
      </c>
    </row>
    <row r="7" spans="3:12" ht="14.45" customHeight="1" x14ac:dyDescent="0.25">
      <c r="C7" s="95" t="s">
        <v>263</v>
      </c>
      <c r="D7" s="96">
        <v>1021</v>
      </c>
      <c r="E7" s="96">
        <v>557</v>
      </c>
      <c r="F7" s="96">
        <v>464</v>
      </c>
      <c r="G7" s="96">
        <v>1744</v>
      </c>
      <c r="H7" s="96">
        <v>997</v>
      </c>
      <c r="I7" s="96">
        <v>747</v>
      </c>
      <c r="J7" s="96">
        <v>1299</v>
      </c>
      <c r="K7" s="96">
        <v>856</v>
      </c>
      <c r="L7" s="96">
        <v>443</v>
      </c>
    </row>
    <row r="8" spans="3:12" ht="14.45" customHeight="1" x14ac:dyDescent="0.25">
      <c r="C8" s="93" t="s">
        <v>75</v>
      </c>
      <c r="D8" s="94">
        <v>665</v>
      </c>
      <c r="E8" s="94">
        <v>332</v>
      </c>
      <c r="F8" s="94">
        <v>333</v>
      </c>
      <c r="G8" s="94">
        <v>207</v>
      </c>
      <c r="H8" s="94">
        <v>124</v>
      </c>
      <c r="I8" s="94">
        <v>83</v>
      </c>
      <c r="J8" s="94">
        <v>130</v>
      </c>
      <c r="K8" s="94">
        <v>75</v>
      </c>
      <c r="L8" s="94">
        <v>55</v>
      </c>
    </row>
    <row r="9" spans="3:12" ht="14.45" customHeight="1" x14ac:dyDescent="0.25">
      <c r="C9" s="95" t="s">
        <v>76</v>
      </c>
      <c r="D9" s="96">
        <v>178</v>
      </c>
      <c r="E9" s="96">
        <v>94</v>
      </c>
      <c r="F9" s="96">
        <v>84</v>
      </c>
      <c r="G9" s="96">
        <v>76</v>
      </c>
      <c r="H9" s="96">
        <v>42</v>
      </c>
      <c r="I9" s="96">
        <v>34</v>
      </c>
      <c r="J9" s="96">
        <v>66</v>
      </c>
      <c r="K9" s="96">
        <v>42</v>
      </c>
      <c r="L9" s="96">
        <v>24</v>
      </c>
    </row>
    <row r="10" spans="3:12" ht="14.45" customHeight="1" x14ac:dyDescent="0.25">
      <c r="C10" s="93" t="s">
        <v>12</v>
      </c>
      <c r="D10" s="94">
        <v>76</v>
      </c>
      <c r="E10" s="94">
        <v>37</v>
      </c>
      <c r="F10" s="94">
        <v>39</v>
      </c>
      <c r="G10" s="94">
        <v>75</v>
      </c>
      <c r="H10" s="94">
        <v>37</v>
      </c>
      <c r="I10" s="94">
        <v>38</v>
      </c>
      <c r="J10" s="94">
        <v>56</v>
      </c>
      <c r="K10" s="94">
        <v>36</v>
      </c>
      <c r="L10" s="94">
        <v>20</v>
      </c>
    </row>
    <row r="11" spans="3:12" ht="15.75" x14ac:dyDescent="0.25">
      <c r="C11" s="95" t="s">
        <v>10</v>
      </c>
      <c r="D11" s="96">
        <v>84</v>
      </c>
      <c r="E11" s="96">
        <v>58</v>
      </c>
      <c r="F11" s="96">
        <v>26</v>
      </c>
      <c r="G11" s="96">
        <v>93</v>
      </c>
      <c r="H11" s="96">
        <v>61</v>
      </c>
      <c r="I11" s="96">
        <v>32</v>
      </c>
      <c r="J11" s="96">
        <v>42</v>
      </c>
      <c r="K11" s="96">
        <v>28</v>
      </c>
      <c r="L11" s="96">
        <v>14</v>
      </c>
    </row>
    <row r="12" spans="3:12" ht="15.75" x14ac:dyDescent="0.25">
      <c r="C12" s="93" t="s">
        <v>9</v>
      </c>
      <c r="D12" s="94">
        <v>68</v>
      </c>
      <c r="E12" s="94">
        <v>33</v>
      </c>
      <c r="F12" s="94">
        <v>35</v>
      </c>
      <c r="G12" s="94">
        <v>64</v>
      </c>
      <c r="H12" s="94">
        <v>33</v>
      </c>
      <c r="I12" s="94">
        <v>31</v>
      </c>
      <c r="J12" s="94">
        <v>40</v>
      </c>
      <c r="K12" s="94">
        <v>20</v>
      </c>
      <c r="L12" s="94">
        <v>20</v>
      </c>
    </row>
    <row r="13" spans="3:12" ht="15.75" x14ac:dyDescent="0.25">
      <c r="C13" s="95" t="s">
        <v>77</v>
      </c>
      <c r="D13" s="96">
        <v>55</v>
      </c>
      <c r="E13" s="96">
        <v>25</v>
      </c>
      <c r="F13" s="96">
        <v>30</v>
      </c>
      <c r="G13" s="96">
        <v>79</v>
      </c>
      <c r="H13" s="96">
        <v>45</v>
      </c>
      <c r="I13" s="96">
        <v>34</v>
      </c>
      <c r="J13" s="96">
        <v>32</v>
      </c>
      <c r="K13" s="96">
        <v>19</v>
      </c>
      <c r="L13" s="96">
        <v>13</v>
      </c>
    </row>
    <row r="14" spans="3:12" ht="15.75" x14ac:dyDescent="0.25">
      <c r="C14" s="93" t="s">
        <v>173</v>
      </c>
      <c r="D14" s="94">
        <v>52</v>
      </c>
      <c r="E14" s="94">
        <v>38</v>
      </c>
      <c r="F14" s="94">
        <v>14</v>
      </c>
      <c r="G14" s="94">
        <v>29</v>
      </c>
      <c r="H14" s="94">
        <v>19</v>
      </c>
      <c r="I14" s="94">
        <v>10</v>
      </c>
      <c r="J14" s="94">
        <v>27</v>
      </c>
      <c r="K14" s="94">
        <v>17</v>
      </c>
      <c r="L14" s="94">
        <v>10</v>
      </c>
    </row>
    <row r="15" spans="3:12" ht="15.75" x14ac:dyDescent="0.25">
      <c r="C15" s="95" t="s">
        <v>11</v>
      </c>
      <c r="D15" s="96">
        <v>59</v>
      </c>
      <c r="E15" s="96">
        <v>39</v>
      </c>
      <c r="F15" s="96">
        <v>20</v>
      </c>
      <c r="G15" s="96">
        <v>42</v>
      </c>
      <c r="H15" s="96">
        <v>22</v>
      </c>
      <c r="I15" s="96">
        <v>20</v>
      </c>
      <c r="J15" s="96">
        <v>26</v>
      </c>
      <c r="K15" s="96">
        <v>16</v>
      </c>
      <c r="L15" s="96">
        <v>10</v>
      </c>
    </row>
    <row r="16" spans="3:12" ht="15.75" x14ac:dyDescent="0.25">
      <c r="C16" s="93" t="s">
        <v>4</v>
      </c>
      <c r="D16" s="94">
        <v>578</v>
      </c>
      <c r="E16" s="94">
        <v>425</v>
      </c>
      <c r="F16" s="94">
        <v>153</v>
      </c>
      <c r="G16" s="94">
        <v>352</v>
      </c>
      <c r="H16" s="94">
        <v>248</v>
      </c>
      <c r="I16" s="94">
        <v>104</v>
      </c>
      <c r="J16" s="94">
        <v>245</v>
      </c>
      <c r="K16" s="94">
        <v>169</v>
      </c>
      <c r="L16" s="94">
        <v>76</v>
      </c>
    </row>
    <row r="17" spans="3:21" ht="15" customHeight="1" x14ac:dyDescent="0.25">
      <c r="C17" s="121" t="s">
        <v>217</v>
      </c>
      <c r="D17" s="121"/>
      <c r="E17" s="121"/>
      <c r="F17" s="121"/>
      <c r="G17" s="121"/>
      <c r="H17" s="121"/>
      <c r="I17" s="121"/>
      <c r="J17" s="121"/>
      <c r="K17" s="121"/>
      <c r="L17" s="121"/>
    </row>
    <row r="18" spans="3:21" s="2" customFormat="1" ht="27" customHeight="1" x14ac:dyDescent="0.25">
      <c r="C18" s="123" t="s">
        <v>279</v>
      </c>
      <c r="D18" s="123"/>
      <c r="E18" s="123"/>
      <c r="F18" s="123"/>
      <c r="G18" s="123"/>
      <c r="H18" s="123"/>
      <c r="I18" s="123"/>
      <c r="J18" s="123"/>
      <c r="K18" s="123"/>
      <c r="L18" s="123"/>
      <c r="M18" s="81"/>
      <c r="N18" s="81"/>
      <c r="O18" s="81"/>
      <c r="P18" s="81"/>
      <c r="Q18" s="81"/>
      <c r="R18" s="81"/>
      <c r="S18" s="81"/>
      <c r="T18" s="81"/>
      <c r="U18" s="81"/>
    </row>
    <row r="19" spans="3:21" s="2" customFormat="1" ht="15" customHeight="1" x14ac:dyDescent="0.25"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3:21" ht="15.75" x14ac:dyDescent="0.25"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2"/>
      <c r="N20" s="2"/>
      <c r="O20" s="2"/>
      <c r="P20" s="2"/>
      <c r="Q20" s="2"/>
      <c r="R20" s="2"/>
      <c r="S20" s="2"/>
      <c r="T20" s="2"/>
      <c r="U20" s="2"/>
    </row>
    <row r="21" spans="3:21" ht="53.25" customHeight="1" x14ac:dyDescent="0.25"/>
    <row r="22" spans="3:21" ht="34.5" customHeight="1" x14ac:dyDescent="0.25">
      <c r="C22" s="115" t="s">
        <v>218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3:21" ht="15" customHeight="1" x14ac:dyDescent="0.25">
      <c r="C23" s="122" t="s">
        <v>8</v>
      </c>
      <c r="D23" s="117" t="s">
        <v>240</v>
      </c>
      <c r="E23" s="117"/>
      <c r="F23" s="117"/>
      <c r="G23" s="117"/>
      <c r="H23" s="117"/>
      <c r="I23" s="117"/>
      <c r="J23" s="117" t="s">
        <v>202</v>
      </c>
      <c r="K23" s="117"/>
      <c r="L23" s="117"/>
      <c r="M23" s="117"/>
      <c r="N23" s="117"/>
      <c r="O23" s="117"/>
      <c r="P23" s="117" t="s">
        <v>278</v>
      </c>
      <c r="Q23" s="117"/>
      <c r="R23" s="117"/>
      <c r="S23" s="117"/>
      <c r="T23" s="117"/>
      <c r="U23" s="117"/>
    </row>
    <row r="24" spans="3:21" ht="15.75" x14ac:dyDescent="0.25">
      <c r="C24" s="122"/>
      <c r="D24" s="118" t="s">
        <v>129</v>
      </c>
      <c r="E24" s="118"/>
      <c r="F24" s="118" t="s">
        <v>130</v>
      </c>
      <c r="G24" s="118"/>
      <c r="H24" s="118" t="s">
        <v>131</v>
      </c>
      <c r="I24" s="118"/>
      <c r="J24" s="118" t="s">
        <v>129</v>
      </c>
      <c r="K24" s="118"/>
      <c r="L24" s="118" t="s">
        <v>130</v>
      </c>
      <c r="M24" s="118"/>
      <c r="N24" s="118" t="s">
        <v>131</v>
      </c>
      <c r="O24" s="118"/>
      <c r="P24" s="118" t="s">
        <v>129</v>
      </c>
      <c r="Q24" s="118"/>
      <c r="R24" s="118" t="s">
        <v>130</v>
      </c>
      <c r="S24" s="118"/>
      <c r="T24" s="118" t="s">
        <v>131</v>
      </c>
      <c r="U24" s="118"/>
    </row>
    <row r="25" spans="3:21" ht="15.75" x14ac:dyDescent="0.25">
      <c r="C25" s="122"/>
      <c r="D25" s="56" t="s">
        <v>6</v>
      </c>
      <c r="E25" s="56" t="s">
        <v>7</v>
      </c>
      <c r="F25" s="56" t="s">
        <v>6</v>
      </c>
      <c r="G25" s="56" t="s">
        <v>7</v>
      </c>
      <c r="H25" s="56" t="s">
        <v>6</v>
      </c>
      <c r="I25" s="56" t="s">
        <v>7</v>
      </c>
      <c r="J25" s="56" t="s">
        <v>6</v>
      </c>
      <c r="K25" s="56" t="s">
        <v>7</v>
      </c>
      <c r="L25" s="56" t="s">
        <v>6</v>
      </c>
      <c r="M25" s="56" t="s">
        <v>7</v>
      </c>
      <c r="N25" s="56" t="s">
        <v>6</v>
      </c>
      <c r="O25" s="56" t="s">
        <v>7</v>
      </c>
      <c r="P25" s="56" t="s">
        <v>6</v>
      </c>
      <c r="Q25" s="56" t="s">
        <v>7</v>
      </c>
      <c r="R25" s="56" t="s">
        <v>6</v>
      </c>
      <c r="S25" s="56" t="s">
        <v>7</v>
      </c>
      <c r="T25" s="56" t="s">
        <v>6</v>
      </c>
      <c r="U25" s="56" t="s">
        <v>7</v>
      </c>
    </row>
    <row r="26" spans="3:21" ht="15.75" x14ac:dyDescent="0.25">
      <c r="C26" s="10" t="s">
        <v>1</v>
      </c>
      <c r="D26" s="57">
        <v>3862</v>
      </c>
      <c r="E26" s="57">
        <v>1744</v>
      </c>
      <c r="F26" s="57">
        <v>4106</v>
      </c>
      <c r="G26" s="57">
        <v>1707</v>
      </c>
      <c r="H26" s="57">
        <v>-244</v>
      </c>
      <c r="I26" s="57">
        <v>37</v>
      </c>
      <c r="J26" s="57">
        <v>5380</v>
      </c>
      <c r="K26" s="57">
        <v>2401</v>
      </c>
      <c r="L26" s="57">
        <v>3977</v>
      </c>
      <c r="M26" s="57">
        <v>1538</v>
      </c>
      <c r="N26" s="57">
        <v>1403</v>
      </c>
      <c r="O26" s="57">
        <v>863</v>
      </c>
      <c r="P26" s="57">
        <v>4256</v>
      </c>
      <c r="Q26" s="57">
        <v>1963</v>
      </c>
      <c r="R26" s="57">
        <v>4295</v>
      </c>
      <c r="S26" s="57">
        <v>1896</v>
      </c>
      <c r="T26" s="57">
        <v>-39</v>
      </c>
      <c r="U26" s="57">
        <v>67</v>
      </c>
    </row>
    <row r="27" spans="3:21" ht="15.75" x14ac:dyDescent="0.25">
      <c r="C27" s="58" t="s">
        <v>263</v>
      </c>
      <c r="D27" s="59">
        <v>1471</v>
      </c>
      <c r="E27" s="59">
        <v>604</v>
      </c>
      <c r="F27" s="59">
        <v>1287</v>
      </c>
      <c r="G27" s="59">
        <v>315</v>
      </c>
      <c r="H27" s="59">
        <v>184</v>
      </c>
      <c r="I27" s="59">
        <v>289</v>
      </c>
      <c r="J27" s="59">
        <v>1928</v>
      </c>
      <c r="K27" s="59">
        <v>665</v>
      </c>
      <c r="L27" s="59">
        <v>1370</v>
      </c>
      <c r="M27" s="59">
        <v>371</v>
      </c>
      <c r="N27" s="59">
        <v>558</v>
      </c>
      <c r="O27" s="59">
        <v>294</v>
      </c>
      <c r="P27" s="59">
        <v>1519</v>
      </c>
      <c r="Q27" s="59">
        <v>573</v>
      </c>
      <c r="R27" s="59">
        <v>1395</v>
      </c>
      <c r="S27" s="59">
        <v>427</v>
      </c>
      <c r="T27" s="59">
        <v>124</v>
      </c>
      <c r="U27" s="59">
        <v>146</v>
      </c>
    </row>
    <row r="28" spans="3:21" ht="15.75" x14ac:dyDescent="0.25">
      <c r="C28" s="60" t="s">
        <v>74</v>
      </c>
      <c r="D28" s="61">
        <v>580</v>
      </c>
      <c r="E28" s="61">
        <v>250</v>
      </c>
      <c r="F28" s="61">
        <v>302</v>
      </c>
      <c r="G28" s="61">
        <v>140</v>
      </c>
      <c r="H28" s="61">
        <v>278</v>
      </c>
      <c r="I28" s="61">
        <v>110</v>
      </c>
      <c r="J28" s="61">
        <v>1552</v>
      </c>
      <c r="K28" s="61">
        <v>796</v>
      </c>
      <c r="L28" s="61">
        <v>653</v>
      </c>
      <c r="M28" s="61">
        <v>268</v>
      </c>
      <c r="N28" s="61">
        <v>899</v>
      </c>
      <c r="O28" s="61">
        <v>528</v>
      </c>
      <c r="P28" s="61">
        <v>1318</v>
      </c>
      <c r="Q28" s="61">
        <v>596</v>
      </c>
      <c r="R28" s="61">
        <v>704</v>
      </c>
      <c r="S28" s="61">
        <v>319</v>
      </c>
      <c r="T28" s="61">
        <v>614</v>
      </c>
      <c r="U28" s="61">
        <v>277</v>
      </c>
    </row>
    <row r="29" spans="3:21" ht="15.75" x14ac:dyDescent="0.25">
      <c r="C29" s="58" t="s">
        <v>12</v>
      </c>
      <c r="D29" s="59">
        <v>211</v>
      </c>
      <c r="E29" s="59">
        <v>146</v>
      </c>
      <c r="F29" s="59">
        <v>338</v>
      </c>
      <c r="G29" s="59">
        <v>203</v>
      </c>
      <c r="H29" s="59">
        <v>-127</v>
      </c>
      <c r="I29" s="59">
        <v>-57</v>
      </c>
      <c r="J29" s="59">
        <v>241</v>
      </c>
      <c r="K29" s="59">
        <v>162</v>
      </c>
      <c r="L29" s="59">
        <v>238</v>
      </c>
      <c r="M29" s="59">
        <v>161</v>
      </c>
      <c r="N29" s="59">
        <v>3</v>
      </c>
      <c r="O29" s="59">
        <v>1</v>
      </c>
      <c r="P29" s="59">
        <v>147</v>
      </c>
      <c r="Q29" s="59">
        <v>156</v>
      </c>
      <c r="R29" s="59">
        <v>259</v>
      </c>
      <c r="S29" s="59">
        <v>155</v>
      </c>
      <c r="T29" s="59">
        <v>-112</v>
      </c>
      <c r="U29" s="59">
        <v>1</v>
      </c>
    </row>
    <row r="30" spans="3:21" ht="15.75" x14ac:dyDescent="0.25">
      <c r="C30" s="60" t="s">
        <v>76</v>
      </c>
      <c r="D30" s="61">
        <v>224</v>
      </c>
      <c r="E30" s="61">
        <v>160</v>
      </c>
      <c r="F30" s="61">
        <v>192</v>
      </c>
      <c r="G30" s="61">
        <v>144</v>
      </c>
      <c r="H30" s="61">
        <v>32</v>
      </c>
      <c r="I30" s="61">
        <v>16</v>
      </c>
      <c r="J30" s="61">
        <v>202</v>
      </c>
      <c r="K30" s="61">
        <v>145</v>
      </c>
      <c r="L30" s="61">
        <v>175</v>
      </c>
      <c r="M30" s="61">
        <v>108</v>
      </c>
      <c r="N30" s="61">
        <v>27</v>
      </c>
      <c r="O30" s="61">
        <v>37</v>
      </c>
      <c r="P30" s="61">
        <v>168</v>
      </c>
      <c r="Q30" s="61">
        <v>150</v>
      </c>
      <c r="R30" s="61">
        <v>159</v>
      </c>
      <c r="S30" s="61">
        <v>141</v>
      </c>
      <c r="T30" s="61">
        <v>9</v>
      </c>
      <c r="U30" s="61">
        <v>9</v>
      </c>
    </row>
    <row r="31" spans="3:21" ht="15.75" x14ac:dyDescent="0.25">
      <c r="C31" s="58" t="s">
        <v>77</v>
      </c>
      <c r="D31" s="59">
        <v>94</v>
      </c>
      <c r="E31" s="59">
        <v>96</v>
      </c>
      <c r="F31" s="59">
        <v>115</v>
      </c>
      <c r="G31" s="59">
        <v>87</v>
      </c>
      <c r="H31" s="59">
        <v>-21</v>
      </c>
      <c r="I31" s="59">
        <v>9</v>
      </c>
      <c r="J31" s="59">
        <v>129</v>
      </c>
      <c r="K31" s="59">
        <v>88</v>
      </c>
      <c r="L31" s="59">
        <v>90</v>
      </c>
      <c r="M31" s="59">
        <v>66</v>
      </c>
      <c r="N31" s="59">
        <v>39</v>
      </c>
      <c r="O31" s="59">
        <v>22</v>
      </c>
      <c r="P31" s="59">
        <v>97</v>
      </c>
      <c r="Q31" s="59">
        <v>85</v>
      </c>
      <c r="R31" s="59">
        <v>123</v>
      </c>
      <c r="S31" s="59">
        <v>82</v>
      </c>
      <c r="T31" s="59">
        <v>-26</v>
      </c>
      <c r="U31" s="59">
        <v>3</v>
      </c>
    </row>
    <row r="32" spans="3:21" ht="15.75" x14ac:dyDescent="0.25">
      <c r="C32" s="60" t="s">
        <v>75</v>
      </c>
      <c r="D32" s="61">
        <v>82</v>
      </c>
      <c r="E32" s="61">
        <v>36</v>
      </c>
      <c r="F32" s="61">
        <v>69</v>
      </c>
      <c r="G32" s="61">
        <v>23</v>
      </c>
      <c r="H32" s="61">
        <v>13</v>
      </c>
      <c r="I32" s="61">
        <v>13</v>
      </c>
      <c r="J32" s="61">
        <v>135</v>
      </c>
      <c r="K32" s="61">
        <v>90</v>
      </c>
      <c r="L32" s="61">
        <v>97</v>
      </c>
      <c r="M32" s="61">
        <v>38</v>
      </c>
      <c r="N32" s="61">
        <v>38</v>
      </c>
      <c r="O32" s="61">
        <v>52</v>
      </c>
      <c r="P32" s="61">
        <v>115</v>
      </c>
      <c r="Q32" s="61">
        <v>71</v>
      </c>
      <c r="R32" s="61">
        <v>68</v>
      </c>
      <c r="S32" s="61">
        <v>56</v>
      </c>
      <c r="T32" s="61">
        <v>47</v>
      </c>
      <c r="U32" s="61">
        <v>15</v>
      </c>
    </row>
    <row r="33" spans="3:21" ht="15.75" x14ac:dyDescent="0.25">
      <c r="C33" s="58" t="s">
        <v>13</v>
      </c>
      <c r="D33" s="59">
        <v>90</v>
      </c>
      <c r="E33" s="59">
        <v>28</v>
      </c>
      <c r="F33" s="59">
        <v>190</v>
      </c>
      <c r="G33" s="59">
        <v>76</v>
      </c>
      <c r="H33" s="59">
        <v>-100</v>
      </c>
      <c r="I33" s="59">
        <v>-48</v>
      </c>
      <c r="J33" s="59">
        <v>100</v>
      </c>
      <c r="K33" s="59">
        <v>39</v>
      </c>
      <c r="L33" s="59">
        <v>129</v>
      </c>
      <c r="M33" s="59">
        <v>55</v>
      </c>
      <c r="N33" s="59">
        <v>-29</v>
      </c>
      <c r="O33" s="59">
        <v>-16</v>
      </c>
      <c r="P33" s="59">
        <v>66</v>
      </c>
      <c r="Q33" s="59">
        <v>16</v>
      </c>
      <c r="R33" s="59">
        <v>148</v>
      </c>
      <c r="S33" s="59">
        <v>79</v>
      </c>
      <c r="T33" s="59">
        <v>-82</v>
      </c>
      <c r="U33" s="59">
        <v>-63</v>
      </c>
    </row>
    <row r="34" spans="3:21" ht="15.75" x14ac:dyDescent="0.25">
      <c r="C34" s="60" t="s">
        <v>9</v>
      </c>
      <c r="D34" s="61">
        <v>77</v>
      </c>
      <c r="E34" s="61">
        <v>47</v>
      </c>
      <c r="F34" s="61">
        <v>173</v>
      </c>
      <c r="G34" s="61">
        <v>87</v>
      </c>
      <c r="H34" s="61">
        <v>-96</v>
      </c>
      <c r="I34" s="61">
        <v>-40</v>
      </c>
      <c r="J34" s="61">
        <v>123</v>
      </c>
      <c r="K34" s="61">
        <v>62</v>
      </c>
      <c r="L34" s="61">
        <v>100</v>
      </c>
      <c r="M34" s="61">
        <v>55</v>
      </c>
      <c r="N34" s="61">
        <v>23</v>
      </c>
      <c r="O34" s="61">
        <v>7</v>
      </c>
      <c r="P34" s="61">
        <v>46</v>
      </c>
      <c r="Q34" s="61">
        <v>37</v>
      </c>
      <c r="R34" s="61">
        <v>140</v>
      </c>
      <c r="S34" s="61">
        <v>77</v>
      </c>
      <c r="T34" s="61">
        <v>-94</v>
      </c>
      <c r="U34" s="61">
        <v>-40</v>
      </c>
    </row>
    <row r="35" spans="3:21" ht="15.75" x14ac:dyDescent="0.25">
      <c r="C35" s="58" t="s">
        <v>11</v>
      </c>
      <c r="D35" s="59">
        <v>76</v>
      </c>
      <c r="E35" s="59">
        <v>41</v>
      </c>
      <c r="F35" s="59">
        <v>120</v>
      </c>
      <c r="G35" s="59">
        <v>64</v>
      </c>
      <c r="H35" s="59">
        <v>-44</v>
      </c>
      <c r="I35" s="59">
        <v>-23</v>
      </c>
      <c r="J35" s="59">
        <v>94</v>
      </c>
      <c r="K35" s="59">
        <v>49</v>
      </c>
      <c r="L35" s="59">
        <v>98</v>
      </c>
      <c r="M35" s="59">
        <v>49</v>
      </c>
      <c r="N35" s="59">
        <v>-4</v>
      </c>
      <c r="O35" s="59">
        <v>0</v>
      </c>
      <c r="P35" s="59">
        <v>65</v>
      </c>
      <c r="Q35" s="59">
        <v>38</v>
      </c>
      <c r="R35" s="59">
        <v>112</v>
      </c>
      <c r="S35" s="59">
        <v>58</v>
      </c>
      <c r="T35" s="59">
        <v>-47</v>
      </c>
      <c r="U35" s="59">
        <v>-20</v>
      </c>
    </row>
    <row r="36" spans="3:21" ht="15.75" x14ac:dyDescent="0.25">
      <c r="C36" s="60" t="s">
        <v>10</v>
      </c>
      <c r="D36" s="61">
        <v>63</v>
      </c>
      <c r="E36" s="61">
        <v>37</v>
      </c>
      <c r="F36" s="61">
        <v>74</v>
      </c>
      <c r="G36" s="61">
        <v>53</v>
      </c>
      <c r="H36" s="61">
        <v>-11</v>
      </c>
      <c r="I36" s="61">
        <v>-16</v>
      </c>
      <c r="J36" s="61">
        <v>67</v>
      </c>
      <c r="K36" s="61">
        <v>35</v>
      </c>
      <c r="L36" s="61">
        <v>77</v>
      </c>
      <c r="M36" s="61">
        <v>46</v>
      </c>
      <c r="N36" s="61">
        <v>-10</v>
      </c>
      <c r="O36" s="61">
        <v>-11</v>
      </c>
      <c r="P36" s="61">
        <v>52</v>
      </c>
      <c r="Q36" s="61">
        <v>37</v>
      </c>
      <c r="R36" s="61">
        <v>89</v>
      </c>
      <c r="S36" s="61">
        <v>47</v>
      </c>
      <c r="T36" s="61">
        <v>-37</v>
      </c>
      <c r="U36" s="61">
        <v>-10</v>
      </c>
    </row>
    <row r="37" spans="3:21" ht="15" customHeight="1" x14ac:dyDescent="0.25">
      <c r="C37" s="58" t="s">
        <v>4</v>
      </c>
      <c r="D37" s="59">
        <v>894</v>
      </c>
      <c r="E37" s="59">
        <v>299</v>
      </c>
      <c r="F37" s="59">
        <v>1246</v>
      </c>
      <c r="G37" s="59">
        <v>515</v>
      </c>
      <c r="H37" s="59">
        <v>-352</v>
      </c>
      <c r="I37" s="59">
        <v>-216</v>
      </c>
      <c r="J37" s="59">
        <v>809</v>
      </c>
      <c r="K37" s="59">
        <v>270</v>
      </c>
      <c r="L37" s="59">
        <v>950</v>
      </c>
      <c r="M37" s="59">
        <v>321</v>
      </c>
      <c r="N37" s="59">
        <v>-141</v>
      </c>
      <c r="O37" s="59">
        <v>-51</v>
      </c>
      <c r="P37" s="59">
        <v>663</v>
      </c>
      <c r="Q37" s="59">
        <v>204</v>
      </c>
      <c r="R37" s="59">
        <v>1098</v>
      </c>
      <c r="S37" s="59">
        <v>455</v>
      </c>
      <c r="T37" s="59">
        <v>-435</v>
      </c>
      <c r="U37" s="59">
        <v>-251</v>
      </c>
    </row>
    <row r="38" spans="3:21" x14ac:dyDescent="0.25">
      <c r="C38" s="114" t="s">
        <v>219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3:21" ht="30.75" customHeight="1" x14ac:dyDescent="0.25">
      <c r="C39" s="114" t="s">
        <v>281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1" spans="3:21" ht="42" customHeight="1" x14ac:dyDescent="0.25"/>
    <row r="42" spans="3:21" ht="32.25" customHeight="1" x14ac:dyDescent="0.25">
      <c r="C42" s="115" t="s">
        <v>220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3:21" ht="15.75" x14ac:dyDescent="0.25">
      <c r="C43" s="124" t="s">
        <v>154</v>
      </c>
      <c r="D43" s="117" t="s">
        <v>240</v>
      </c>
      <c r="E43" s="117"/>
      <c r="F43" s="117"/>
      <c r="G43" s="117"/>
      <c r="H43" s="117"/>
      <c r="I43" s="117"/>
      <c r="J43" s="117" t="s">
        <v>202</v>
      </c>
      <c r="K43" s="117"/>
      <c r="L43" s="117"/>
      <c r="M43" s="117"/>
      <c r="N43" s="117"/>
      <c r="O43" s="117"/>
      <c r="P43" s="117" t="s">
        <v>278</v>
      </c>
      <c r="Q43" s="117"/>
      <c r="R43" s="117"/>
      <c r="S43" s="117"/>
      <c r="T43" s="117"/>
      <c r="U43" s="117"/>
    </row>
    <row r="44" spans="3:21" ht="15.75" x14ac:dyDescent="0.25">
      <c r="C44" s="125"/>
      <c r="D44" s="118" t="s">
        <v>129</v>
      </c>
      <c r="E44" s="118"/>
      <c r="F44" s="118" t="s">
        <v>130</v>
      </c>
      <c r="G44" s="118"/>
      <c r="H44" s="118" t="s">
        <v>131</v>
      </c>
      <c r="I44" s="118"/>
      <c r="J44" s="118" t="s">
        <v>129</v>
      </c>
      <c r="K44" s="118"/>
      <c r="L44" s="118" t="s">
        <v>130</v>
      </c>
      <c r="M44" s="118"/>
      <c r="N44" s="118" t="s">
        <v>131</v>
      </c>
      <c r="O44" s="118"/>
      <c r="P44" s="118" t="s">
        <v>129</v>
      </c>
      <c r="Q44" s="118"/>
      <c r="R44" s="118" t="s">
        <v>130</v>
      </c>
      <c r="S44" s="118"/>
      <c r="T44" s="118" t="s">
        <v>131</v>
      </c>
      <c r="U44" s="118"/>
    </row>
    <row r="45" spans="3:21" s="46" customFormat="1" ht="15.75" x14ac:dyDescent="0.25">
      <c r="C45" s="126"/>
      <c r="D45" s="56" t="s">
        <v>6</v>
      </c>
      <c r="E45" s="56" t="s">
        <v>7</v>
      </c>
      <c r="F45" s="56" t="s">
        <v>6</v>
      </c>
      <c r="G45" s="56" t="s">
        <v>7</v>
      </c>
      <c r="H45" s="56" t="s">
        <v>6</v>
      </c>
      <c r="I45" s="56" t="s">
        <v>7</v>
      </c>
      <c r="J45" s="56" t="s">
        <v>6</v>
      </c>
      <c r="K45" s="56" t="s">
        <v>7</v>
      </c>
      <c r="L45" s="56" t="s">
        <v>6</v>
      </c>
      <c r="M45" s="56" t="s">
        <v>7</v>
      </c>
      <c r="N45" s="56" t="s">
        <v>6</v>
      </c>
      <c r="O45" s="56" t="s">
        <v>7</v>
      </c>
      <c r="P45" s="56" t="s">
        <v>6</v>
      </c>
      <c r="Q45" s="56" t="s">
        <v>7</v>
      </c>
      <c r="R45" s="56" t="s">
        <v>6</v>
      </c>
      <c r="S45" s="56" t="s">
        <v>7</v>
      </c>
      <c r="T45" s="56" t="s">
        <v>6</v>
      </c>
      <c r="U45" s="56" t="s">
        <v>7</v>
      </c>
    </row>
    <row r="46" spans="3:21" ht="15.75" x14ac:dyDescent="0.25">
      <c r="C46" s="10" t="s">
        <v>1</v>
      </c>
      <c r="D46" s="57">
        <v>3862</v>
      </c>
      <c r="E46" s="57">
        <v>1744</v>
      </c>
      <c r="F46" s="57">
        <v>4106</v>
      </c>
      <c r="G46" s="57">
        <v>1707</v>
      </c>
      <c r="H46" s="57">
        <v>-244</v>
      </c>
      <c r="I46" s="57">
        <v>37</v>
      </c>
      <c r="J46" s="57">
        <v>5380</v>
      </c>
      <c r="K46" s="57">
        <v>2401</v>
      </c>
      <c r="L46" s="57">
        <v>3977</v>
      </c>
      <c r="M46" s="57">
        <v>1538</v>
      </c>
      <c r="N46" s="57">
        <v>1403</v>
      </c>
      <c r="O46" s="57">
        <v>863</v>
      </c>
      <c r="P46" s="57">
        <v>4256</v>
      </c>
      <c r="Q46" s="57">
        <v>1963</v>
      </c>
      <c r="R46" s="57">
        <v>4295</v>
      </c>
      <c r="S46" s="57">
        <v>1896</v>
      </c>
      <c r="T46" s="57">
        <v>-39</v>
      </c>
      <c r="U46" s="57">
        <v>67</v>
      </c>
    </row>
    <row r="47" spans="3:21" ht="15.75" x14ac:dyDescent="0.25">
      <c r="C47" s="69" t="s">
        <v>88</v>
      </c>
      <c r="D47" s="59">
        <v>135</v>
      </c>
      <c r="E47" s="59">
        <v>85</v>
      </c>
      <c r="F47" s="59">
        <v>90</v>
      </c>
      <c r="G47" s="59">
        <v>55</v>
      </c>
      <c r="H47" s="59">
        <v>45</v>
      </c>
      <c r="I47" s="59">
        <v>30</v>
      </c>
      <c r="J47" s="59">
        <v>175</v>
      </c>
      <c r="K47" s="59">
        <v>99</v>
      </c>
      <c r="L47" s="59">
        <v>61</v>
      </c>
      <c r="M47" s="59">
        <v>36</v>
      </c>
      <c r="N47" s="59">
        <v>114</v>
      </c>
      <c r="O47" s="59">
        <v>63</v>
      </c>
      <c r="P47" s="59">
        <v>126</v>
      </c>
      <c r="Q47" s="59">
        <v>68</v>
      </c>
      <c r="R47" s="59">
        <v>76</v>
      </c>
      <c r="S47" s="59">
        <v>43</v>
      </c>
      <c r="T47" s="59">
        <v>50</v>
      </c>
      <c r="U47" s="59">
        <v>25</v>
      </c>
    </row>
    <row r="48" spans="3:21" ht="31.5" x14ac:dyDescent="0.25">
      <c r="C48" s="70" t="s">
        <v>89</v>
      </c>
      <c r="D48" s="61">
        <v>2844</v>
      </c>
      <c r="E48" s="61">
        <v>1375</v>
      </c>
      <c r="F48" s="61">
        <v>2748</v>
      </c>
      <c r="G48" s="61">
        <v>1201</v>
      </c>
      <c r="H48" s="61">
        <v>96</v>
      </c>
      <c r="I48" s="61">
        <v>174</v>
      </c>
      <c r="J48" s="61">
        <v>3969</v>
      </c>
      <c r="K48" s="61">
        <v>1848</v>
      </c>
      <c r="L48" s="61">
        <v>2806</v>
      </c>
      <c r="M48" s="61">
        <v>1131</v>
      </c>
      <c r="N48" s="61">
        <v>1163</v>
      </c>
      <c r="O48" s="61">
        <v>717</v>
      </c>
      <c r="P48" s="61">
        <v>3176</v>
      </c>
      <c r="Q48" s="61">
        <v>1523</v>
      </c>
      <c r="R48" s="61">
        <v>2957</v>
      </c>
      <c r="S48" s="61">
        <v>1336</v>
      </c>
      <c r="T48" s="61">
        <v>219</v>
      </c>
      <c r="U48" s="61">
        <v>187</v>
      </c>
    </row>
    <row r="49" spans="3:21" ht="31.5" x14ac:dyDescent="0.25">
      <c r="C49" s="69" t="s">
        <v>90</v>
      </c>
      <c r="D49" s="59">
        <v>854</v>
      </c>
      <c r="E49" s="59">
        <v>277</v>
      </c>
      <c r="F49" s="59">
        <v>1172</v>
      </c>
      <c r="G49" s="59">
        <v>412</v>
      </c>
      <c r="H49" s="59">
        <v>-318</v>
      </c>
      <c r="I49" s="59">
        <v>-135</v>
      </c>
      <c r="J49" s="59">
        <v>1217</v>
      </c>
      <c r="K49" s="59">
        <v>448</v>
      </c>
      <c r="L49" s="59">
        <v>1044</v>
      </c>
      <c r="M49" s="59">
        <v>351</v>
      </c>
      <c r="N49" s="59">
        <v>173</v>
      </c>
      <c r="O49" s="59">
        <v>97</v>
      </c>
      <c r="P49" s="59">
        <v>942</v>
      </c>
      <c r="Q49" s="59">
        <v>369</v>
      </c>
      <c r="R49" s="59">
        <v>1181</v>
      </c>
      <c r="S49" s="59">
        <v>482</v>
      </c>
      <c r="T49" s="59">
        <v>-239</v>
      </c>
      <c r="U49" s="59">
        <v>-113</v>
      </c>
    </row>
    <row r="50" spans="3:21" ht="15" customHeight="1" x14ac:dyDescent="0.25">
      <c r="C50" s="70" t="s">
        <v>91</v>
      </c>
      <c r="D50" s="61">
        <v>29</v>
      </c>
      <c r="E50" s="61">
        <v>7</v>
      </c>
      <c r="F50" s="61">
        <v>96</v>
      </c>
      <c r="G50" s="61">
        <v>39</v>
      </c>
      <c r="H50" s="61">
        <v>-67</v>
      </c>
      <c r="I50" s="61">
        <v>-32</v>
      </c>
      <c r="J50" s="61">
        <v>19</v>
      </c>
      <c r="K50" s="61">
        <v>6</v>
      </c>
      <c r="L50" s="61">
        <v>66</v>
      </c>
      <c r="M50" s="61">
        <v>20</v>
      </c>
      <c r="N50" s="61">
        <v>-47</v>
      </c>
      <c r="O50" s="61">
        <v>-14</v>
      </c>
      <c r="P50" s="61">
        <v>12</v>
      </c>
      <c r="Q50" s="61">
        <v>3</v>
      </c>
      <c r="R50" s="61">
        <v>81</v>
      </c>
      <c r="S50" s="61">
        <v>35</v>
      </c>
      <c r="T50" s="61">
        <v>-69</v>
      </c>
      <c r="U50" s="61">
        <v>-32</v>
      </c>
    </row>
    <row r="51" spans="3:21" x14ac:dyDescent="0.25">
      <c r="C51" s="114" t="s">
        <v>219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3:21" ht="28.5" customHeight="1" x14ac:dyDescent="0.25">
      <c r="C52" s="119" t="s">
        <v>281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</row>
    <row r="54" spans="3:21" ht="40.5" customHeight="1" x14ac:dyDescent="0.25"/>
    <row r="55" spans="3:21" ht="35.25" customHeight="1" x14ac:dyDescent="0.25">
      <c r="C55" s="115" t="s">
        <v>221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3:21" ht="14.45" customHeight="1" x14ac:dyDescent="0.25">
      <c r="C56" s="122" t="s">
        <v>80</v>
      </c>
      <c r="D56" s="117" t="s">
        <v>240</v>
      </c>
      <c r="E56" s="117"/>
      <c r="F56" s="117"/>
      <c r="G56" s="117"/>
      <c r="H56" s="117"/>
      <c r="I56" s="117"/>
      <c r="J56" s="117" t="s">
        <v>202</v>
      </c>
      <c r="K56" s="117"/>
      <c r="L56" s="117"/>
      <c r="M56" s="117"/>
      <c r="N56" s="117"/>
      <c r="O56" s="117"/>
      <c r="P56" s="117" t="s">
        <v>278</v>
      </c>
      <c r="Q56" s="117"/>
      <c r="R56" s="117"/>
      <c r="S56" s="117"/>
      <c r="T56" s="117"/>
      <c r="U56" s="117"/>
    </row>
    <row r="57" spans="3:21" ht="15.75" x14ac:dyDescent="0.25">
      <c r="C57" s="122"/>
      <c r="D57" s="118" t="s">
        <v>129</v>
      </c>
      <c r="E57" s="118"/>
      <c r="F57" s="118" t="s">
        <v>130</v>
      </c>
      <c r="G57" s="118"/>
      <c r="H57" s="118" t="s">
        <v>131</v>
      </c>
      <c r="I57" s="118"/>
      <c r="J57" s="118" t="s">
        <v>129</v>
      </c>
      <c r="K57" s="118"/>
      <c r="L57" s="118" t="s">
        <v>130</v>
      </c>
      <c r="M57" s="118"/>
      <c r="N57" s="118" t="s">
        <v>131</v>
      </c>
      <c r="O57" s="118"/>
      <c r="P57" s="118" t="s">
        <v>129</v>
      </c>
      <c r="Q57" s="118"/>
      <c r="R57" s="118" t="s">
        <v>130</v>
      </c>
      <c r="S57" s="118"/>
      <c r="T57" s="118" t="s">
        <v>131</v>
      </c>
      <c r="U57" s="118"/>
    </row>
    <row r="58" spans="3:21" ht="15.75" x14ac:dyDescent="0.25">
      <c r="C58" s="122"/>
      <c r="D58" s="56" t="s">
        <v>6</v>
      </c>
      <c r="E58" s="56" t="s">
        <v>7</v>
      </c>
      <c r="F58" s="56" t="s">
        <v>6</v>
      </c>
      <c r="G58" s="56" t="s">
        <v>7</v>
      </c>
      <c r="H58" s="56" t="s">
        <v>6</v>
      </c>
      <c r="I58" s="56" t="s">
        <v>7</v>
      </c>
      <c r="J58" s="56" t="s">
        <v>6</v>
      </c>
      <c r="K58" s="56" t="s">
        <v>7</v>
      </c>
      <c r="L58" s="56" t="s">
        <v>6</v>
      </c>
      <c r="M58" s="56" t="s">
        <v>7</v>
      </c>
      <c r="N58" s="56" t="s">
        <v>6</v>
      </c>
      <c r="O58" s="56" t="s">
        <v>7</v>
      </c>
      <c r="P58" s="56" t="s">
        <v>6</v>
      </c>
      <c r="Q58" s="56" t="s">
        <v>7</v>
      </c>
      <c r="R58" s="56" t="s">
        <v>6</v>
      </c>
      <c r="S58" s="56" t="s">
        <v>7</v>
      </c>
      <c r="T58" s="56" t="s">
        <v>6</v>
      </c>
      <c r="U58" s="56" t="s">
        <v>7</v>
      </c>
    </row>
    <row r="59" spans="3:21" ht="15.75" x14ac:dyDescent="0.25">
      <c r="C59" s="10" t="s">
        <v>1</v>
      </c>
      <c r="D59" s="57">
        <v>3862</v>
      </c>
      <c r="E59" s="57">
        <v>1744</v>
      </c>
      <c r="F59" s="57">
        <v>4106</v>
      </c>
      <c r="G59" s="57">
        <v>1707</v>
      </c>
      <c r="H59" s="57">
        <v>-244</v>
      </c>
      <c r="I59" s="57">
        <v>37</v>
      </c>
      <c r="J59" s="57">
        <v>5380</v>
      </c>
      <c r="K59" s="57">
        <v>2401</v>
      </c>
      <c r="L59" s="57">
        <v>3977</v>
      </c>
      <c r="M59" s="57">
        <v>1538</v>
      </c>
      <c r="N59" s="57">
        <v>1403</v>
      </c>
      <c r="O59" s="57">
        <v>863</v>
      </c>
      <c r="P59" s="57">
        <v>4256</v>
      </c>
      <c r="Q59" s="57">
        <v>1963</v>
      </c>
      <c r="R59" s="57">
        <v>4295</v>
      </c>
      <c r="S59" s="57">
        <v>1896</v>
      </c>
      <c r="T59" s="57">
        <v>-39</v>
      </c>
      <c r="U59" s="57">
        <v>67</v>
      </c>
    </row>
    <row r="60" spans="3:21" ht="15.75" x14ac:dyDescent="0.25">
      <c r="C60" s="58" t="s">
        <v>81</v>
      </c>
      <c r="D60" s="59">
        <v>76</v>
      </c>
      <c r="E60" s="59">
        <v>35</v>
      </c>
      <c r="F60" s="65">
        <v>44</v>
      </c>
      <c r="G60" s="59">
        <v>7</v>
      </c>
      <c r="H60" s="59">
        <v>32</v>
      </c>
      <c r="I60" s="65">
        <v>28</v>
      </c>
      <c r="J60" s="59">
        <v>154</v>
      </c>
      <c r="K60" s="59">
        <v>32</v>
      </c>
      <c r="L60" s="65">
        <v>34</v>
      </c>
      <c r="M60" s="65">
        <v>9</v>
      </c>
      <c r="N60" s="59">
        <v>120</v>
      </c>
      <c r="O60" s="59">
        <v>23</v>
      </c>
      <c r="P60" s="65">
        <v>132</v>
      </c>
      <c r="Q60" s="59">
        <v>43</v>
      </c>
      <c r="R60" s="59">
        <v>38</v>
      </c>
      <c r="S60" s="65">
        <v>7</v>
      </c>
      <c r="T60" s="59">
        <v>94</v>
      </c>
      <c r="U60" s="59">
        <v>36</v>
      </c>
    </row>
    <row r="61" spans="3:21" ht="30" customHeight="1" x14ac:dyDescent="0.25">
      <c r="C61" s="70" t="s">
        <v>82</v>
      </c>
      <c r="D61" s="61">
        <v>391</v>
      </c>
      <c r="E61" s="61">
        <v>179</v>
      </c>
      <c r="F61" s="66">
        <v>474</v>
      </c>
      <c r="G61" s="61">
        <v>114</v>
      </c>
      <c r="H61" s="61">
        <v>-83</v>
      </c>
      <c r="I61" s="66">
        <v>65</v>
      </c>
      <c r="J61" s="61">
        <v>564</v>
      </c>
      <c r="K61" s="61">
        <v>185</v>
      </c>
      <c r="L61" s="66">
        <v>386</v>
      </c>
      <c r="M61" s="66">
        <v>107</v>
      </c>
      <c r="N61" s="61">
        <v>178</v>
      </c>
      <c r="O61" s="61">
        <v>78</v>
      </c>
      <c r="P61" s="66">
        <v>481</v>
      </c>
      <c r="Q61" s="61">
        <v>175</v>
      </c>
      <c r="R61" s="61">
        <v>430</v>
      </c>
      <c r="S61" s="66">
        <v>120</v>
      </c>
      <c r="T61" s="61">
        <v>51</v>
      </c>
      <c r="U61" s="61">
        <v>55</v>
      </c>
    </row>
    <row r="62" spans="3:21" ht="31.5" x14ac:dyDescent="0.25">
      <c r="C62" s="69" t="s">
        <v>83</v>
      </c>
      <c r="D62" s="59">
        <v>359</v>
      </c>
      <c r="E62" s="59">
        <v>136</v>
      </c>
      <c r="F62" s="65">
        <v>411</v>
      </c>
      <c r="G62" s="59">
        <v>119</v>
      </c>
      <c r="H62" s="59">
        <v>-52</v>
      </c>
      <c r="I62" s="65">
        <v>17</v>
      </c>
      <c r="J62" s="59">
        <v>513</v>
      </c>
      <c r="K62" s="59">
        <v>212</v>
      </c>
      <c r="L62" s="65">
        <v>407</v>
      </c>
      <c r="M62" s="65">
        <v>105</v>
      </c>
      <c r="N62" s="59">
        <v>106</v>
      </c>
      <c r="O62" s="59">
        <v>107</v>
      </c>
      <c r="P62" s="65">
        <v>366</v>
      </c>
      <c r="Q62" s="59">
        <v>160</v>
      </c>
      <c r="R62" s="59">
        <v>471</v>
      </c>
      <c r="S62" s="65">
        <v>149</v>
      </c>
      <c r="T62" s="59">
        <v>-105</v>
      </c>
      <c r="U62" s="59">
        <v>11</v>
      </c>
    </row>
    <row r="63" spans="3:21" ht="15.75" x14ac:dyDescent="0.25">
      <c r="C63" s="60" t="s">
        <v>84</v>
      </c>
      <c r="D63" s="61">
        <v>305</v>
      </c>
      <c r="E63" s="61">
        <v>135</v>
      </c>
      <c r="F63" s="66">
        <v>286</v>
      </c>
      <c r="G63" s="61">
        <v>103</v>
      </c>
      <c r="H63" s="61">
        <v>19</v>
      </c>
      <c r="I63" s="66">
        <v>32</v>
      </c>
      <c r="J63" s="61">
        <v>369</v>
      </c>
      <c r="K63" s="61">
        <v>173</v>
      </c>
      <c r="L63" s="66">
        <v>263</v>
      </c>
      <c r="M63" s="66">
        <v>118</v>
      </c>
      <c r="N63" s="61">
        <v>106</v>
      </c>
      <c r="O63" s="61">
        <v>55</v>
      </c>
      <c r="P63" s="66">
        <v>389</v>
      </c>
      <c r="Q63" s="61">
        <v>142</v>
      </c>
      <c r="R63" s="61">
        <v>349</v>
      </c>
      <c r="S63" s="66">
        <v>129</v>
      </c>
      <c r="T63" s="61">
        <v>40</v>
      </c>
      <c r="U63" s="61">
        <v>13</v>
      </c>
    </row>
    <row r="64" spans="3:21" ht="15.75" x14ac:dyDescent="0.25">
      <c r="C64" s="58" t="s">
        <v>85</v>
      </c>
      <c r="D64" s="59">
        <v>2095</v>
      </c>
      <c r="E64" s="59">
        <v>923</v>
      </c>
      <c r="F64" s="65">
        <v>1884</v>
      </c>
      <c r="G64" s="59">
        <v>759</v>
      </c>
      <c r="H64" s="59">
        <v>211</v>
      </c>
      <c r="I64" s="65">
        <v>164</v>
      </c>
      <c r="J64" s="59">
        <v>3042</v>
      </c>
      <c r="K64" s="59">
        <v>1316</v>
      </c>
      <c r="L64" s="65">
        <v>2149</v>
      </c>
      <c r="M64" s="65">
        <v>781</v>
      </c>
      <c r="N64" s="59">
        <v>893</v>
      </c>
      <c r="O64" s="59">
        <v>535</v>
      </c>
      <c r="P64" s="65">
        <v>2382</v>
      </c>
      <c r="Q64" s="59">
        <v>1098</v>
      </c>
      <c r="R64" s="59">
        <v>2046</v>
      </c>
      <c r="S64" s="65">
        <v>830</v>
      </c>
      <c r="T64" s="59">
        <v>336</v>
      </c>
      <c r="U64" s="59">
        <v>268</v>
      </c>
    </row>
    <row r="65" spans="3:21" ht="15.75" x14ac:dyDescent="0.25">
      <c r="C65" s="60" t="s">
        <v>86</v>
      </c>
      <c r="D65" s="61">
        <v>108</v>
      </c>
      <c r="E65" s="61">
        <v>67</v>
      </c>
      <c r="F65" s="66">
        <v>110</v>
      </c>
      <c r="G65" s="61">
        <v>74</v>
      </c>
      <c r="H65" s="61">
        <v>-2</v>
      </c>
      <c r="I65" s="66">
        <v>-7</v>
      </c>
      <c r="J65" s="61">
        <v>153</v>
      </c>
      <c r="K65" s="61">
        <v>97</v>
      </c>
      <c r="L65" s="66">
        <v>128</v>
      </c>
      <c r="M65" s="66">
        <v>73</v>
      </c>
      <c r="N65" s="61">
        <v>25</v>
      </c>
      <c r="O65" s="61">
        <v>24</v>
      </c>
      <c r="P65" s="66">
        <v>105</v>
      </c>
      <c r="Q65" s="61">
        <v>61</v>
      </c>
      <c r="R65" s="61">
        <v>124</v>
      </c>
      <c r="S65" s="66">
        <v>83</v>
      </c>
      <c r="T65" s="61">
        <v>-19</v>
      </c>
      <c r="U65" s="61">
        <v>-22</v>
      </c>
    </row>
    <row r="66" spans="3:21" ht="15.6" customHeight="1" x14ac:dyDescent="0.25">
      <c r="C66" s="58" t="s">
        <v>87</v>
      </c>
      <c r="D66" s="59">
        <v>528</v>
      </c>
      <c r="E66" s="59">
        <v>269</v>
      </c>
      <c r="F66" s="65">
        <v>897</v>
      </c>
      <c r="G66" s="59">
        <v>531</v>
      </c>
      <c r="H66" s="59">
        <v>-369</v>
      </c>
      <c r="I66" s="65">
        <v>-262</v>
      </c>
      <c r="J66" s="59">
        <v>585</v>
      </c>
      <c r="K66" s="59">
        <v>386</v>
      </c>
      <c r="L66" s="65">
        <v>610</v>
      </c>
      <c r="M66" s="65">
        <v>345</v>
      </c>
      <c r="N66" s="59">
        <v>-25</v>
      </c>
      <c r="O66" s="59">
        <v>41</v>
      </c>
      <c r="P66" s="65">
        <v>401</v>
      </c>
      <c r="Q66" s="59">
        <v>284</v>
      </c>
      <c r="R66" s="59">
        <v>837</v>
      </c>
      <c r="S66" s="65">
        <v>578</v>
      </c>
      <c r="T66" s="59">
        <v>-436</v>
      </c>
      <c r="U66" s="59">
        <v>-294</v>
      </c>
    </row>
    <row r="67" spans="3:21" s="2" customFormat="1" ht="15.6" customHeight="1" x14ac:dyDescent="0.25">
      <c r="C67" s="114" t="s">
        <v>219</v>
      </c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3:21" s="2" customFormat="1" ht="30.75" customHeight="1" x14ac:dyDescent="0.25">
      <c r="C68" s="114" t="s">
        <v>281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3:21" ht="15.75" x14ac:dyDescent="0.25"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3:21" ht="15" customHeight="1" x14ac:dyDescent="0.25"/>
    <row r="71" spans="3:21" ht="39" customHeight="1" x14ac:dyDescent="0.25">
      <c r="C71" s="115" t="s">
        <v>222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3:21" ht="15.75" x14ac:dyDescent="0.25">
      <c r="C72" s="116" t="s">
        <v>92</v>
      </c>
      <c r="D72" s="117" t="s">
        <v>240</v>
      </c>
      <c r="E72" s="117"/>
      <c r="F72" s="117"/>
      <c r="G72" s="117"/>
      <c r="H72" s="117"/>
      <c r="I72" s="117"/>
      <c r="J72" s="117" t="s">
        <v>202</v>
      </c>
      <c r="K72" s="117"/>
      <c r="L72" s="117"/>
      <c r="M72" s="117"/>
      <c r="N72" s="117"/>
      <c r="O72" s="117"/>
      <c r="P72" s="117" t="s">
        <v>278</v>
      </c>
      <c r="Q72" s="117"/>
      <c r="R72" s="117"/>
      <c r="S72" s="117"/>
      <c r="T72" s="117"/>
      <c r="U72" s="117"/>
    </row>
    <row r="73" spans="3:21" ht="15.75" x14ac:dyDescent="0.25">
      <c r="C73" s="116"/>
      <c r="D73" s="118" t="s">
        <v>129</v>
      </c>
      <c r="E73" s="118"/>
      <c r="F73" s="118" t="s">
        <v>130</v>
      </c>
      <c r="G73" s="118"/>
      <c r="H73" s="118" t="s">
        <v>131</v>
      </c>
      <c r="I73" s="118"/>
      <c r="J73" s="118" t="s">
        <v>129</v>
      </c>
      <c r="K73" s="118"/>
      <c r="L73" s="118" t="s">
        <v>130</v>
      </c>
      <c r="M73" s="118"/>
      <c r="N73" s="118" t="s">
        <v>131</v>
      </c>
      <c r="O73" s="118"/>
      <c r="P73" s="118" t="s">
        <v>129</v>
      </c>
      <c r="Q73" s="118"/>
      <c r="R73" s="118" t="s">
        <v>130</v>
      </c>
      <c r="S73" s="118"/>
      <c r="T73" s="118" t="s">
        <v>131</v>
      </c>
      <c r="U73" s="118"/>
    </row>
    <row r="74" spans="3:21" ht="15.75" x14ac:dyDescent="0.25">
      <c r="C74" s="116"/>
      <c r="D74" s="56" t="s">
        <v>6</v>
      </c>
      <c r="E74" s="56" t="s">
        <v>7</v>
      </c>
      <c r="F74" s="56" t="s">
        <v>6</v>
      </c>
      <c r="G74" s="56" t="s">
        <v>7</v>
      </c>
      <c r="H74" s="56" t="s">
        <v>6</v>
      </c>
      <c r="I74" s="56" t="s">
        <v>7</v>
      </c>
      <c r="J74" s="56" t="s">
        <v>6</v>
      </c>
      <c r="K74" s="56" t="s">
        <v>7</v>
      </c>
      <c r="L74" s="56" t="s">
        <v>6</v>
      </c>
      <c r="M74" s="56" t="s">
        <v>7</v>
      </c>
      <c r="N74" s="56" t="s">
        <v>6</v>
      </c>
      <c r="O74" s="56" t="s">
        <v>7</v>
      </c>
      <c r="P74" s="56" t="s">
        <v>6</v>
      </c>
      <c r="Q74" s="56" t="s">
        <v>7</v>
      </c>
      <c r="R74" s="56" t="s">
        <v>6</v>
      </c>
      <c r="S74" s="56" t="s">
        <v>7</v>
      </c>
      <c r="T74" s="56" t="s">
        <v>6</v>
      </c>
      <c r="U74" s="56" t="s">
        <v>7</v>
      </c>
    </row>
    <row r="75" spans="3:21" ht="30.95" customHeight="1" x14ac:dyDescent="0.25">
      <c r="C75" s="10" t="s">
        <v>1</v>
      </c>
      <c r="D75" s="57">
        <v>3862</v>
      </c>
      <c r="E75" s="57">
        <v>1744</v>
      </c>
      <c r="F75" s="57">
        <v>4106</v>
      </c>
      <c r="G75" s="57">
        <v>1707</v>
      </c>
      <c r="H75" s="57">
        <v>-244</v>
      </c>
      <c r="I75" s="57">
        <v>37</v>
      </c>
      <c r="J75" s="57">
        <v>5380</v>
      </c>
      <c r="K75" s="57">
        <v>2401</v>
      </c>
      <c r="L75" s="57">
        <v>3977</v>
      </c>
      <c r="M75" s="57">
        <v>1538</v>
      </c>
      <c r="N75" s="57">
        <v>1403</v>
      </c>
      <c r="O75" s="57">
        <v>863</v>
      </c>
      <c r="P75" s="57">
        <v>4256</v>
      </c>
      <c r="Q75" s="57">
        <v>1963</v>
      </c>
      <c r="R75" s="57">
        <v>4295</v>
      </c>
      <c r="S75" s="57">
        <v>1896</v>
      </c>
      <c r="T75" s="57">
        <v>-39</v>
      </c>
      <c r="U75" s="57">
        <v>67</v>
      </c>
    </row>
    <row r="76" spans="3:21" ht="31.5" x14ac:dyDescent="0.25">
      <c r="C76" s="69" t="s">
        <v>93</v>
      </c>
      <c r="D76" s="59">
        <v>305</v>
      </c>
      <c r="E76" s="59">
        <v>98</v>
      </c>
      <c r="F76" s="65">
        <v>263</v>
      </c>
      <c r="G76" s="59">
        <v>61</v>
      </c>
      <c r="H76" s="59">
        <v>42</v>
      </c>
      <c r="I76" s="65">
        <v>37</v>
      </c>
      <c r="J76" s="59">
        <v>607</v>
      </c>
      <c r="K76" s="59">
        <v>158</v>
      </c>
      <c r="L76" s="65">
        <v>314</v>
      </c>
      <c r="M76" s="65">
        <v>88</v>
      </c>
      <c r="N76" s="59">
        <v>293</v>
      </c>
      <c r="O76" s="59">
        <v>70</v>
      </c>
      <c r="P76" s="65">
        <v>380</v>
      </c>
      <c r="Q76" s="59">
        <v>131</v>
      </c>
      <c r="R76" s="59">
        <v>341</v>
      </c>
      <c r="S76" s="65">
        <v>83</v>
      </c>
      <c r="T76" s="59">
        <v>39</v>
      </c>
      <c r="U76" s="59">
        <v>48</v>
      </c>
    </row>
    <row r="77" spans="3:21" ht="15.75" x14ac:dyDescent="0.25">
      <c r="C77" s="70" t="s">
        <v>95</v>
      </c>
      <c r="D77" s="61">
        <v>177</v>
      </c>
      <c r="E77" s="61">
        <v>174</v>
      </c>
      <c r="F77" s="66">
        <v>106</v>
      </c>
      <c r="G77" s="61">
        <v>127</v>
      </c>
      <c r="H77" s="61">
        <v>71</v>
      </c>
      <c r="I77" s="66">
        <v>47</v>
      </c>
      <c r="J77" s="61">
        <v>257</v>
      </c>
      <c r="K77" s="61">
        <v>302</v>
      </c>
      <c r="L77" s="66">
        <v>153</v>
      </c>
      <c r="M77" s="66">
        <v>175</v>
      </c>
      <c r="N77" s="61">
        <v>104</v>
      </c>
      <c r="O77" s="61">
        <v>127</v>
      </c>
      <c r="P77" s="66">
        <v>197</v>
      </c>
      <c r="Q77" s="61">
        <v>210</v>
      </c>
      <c r="R77" s="61">
        <v>151</v>
      </c>
      <c r="S77" s="66">
        <v>189</v>
      </c>
      <c r="T77" s="61">
        <v>46</v>
      </c>
      <c r="U77" s="61">
        <v>21</v>
      </c>
    </row>
    <row r="78" spans="3:21" ht="15.75" x14ac:dyDescent="0.25">
      <c r="C78" s="69" t="s">
        <v>94</v>
      </c>
      <c r="D78" s="59">
        <v>216</v>
      </c>
      <c r="E78" s="59">
        <v>2</v>
      </c>
      <c r="F78" s="65">
        <v>346</v>
      </c>
      <c r="G78" s="59">
        <v>1</v>
      </c>
      <c r="H78" s="59">
        <v>-130</v>
      </c>
      <c r="I78" s="65">
        <v>1</v>
      </c>
      <c r="J78" s="59">
        <v>290</v>
      </c>
      <c r="K78" s="59">
        <v>12</v>
      </c>
      <c r="L78" s="65">
        <v>335</v>
      </c>
      <c r="M78" s="65">
        <v>3</v>
      </c>
      <c r="N78" s="59">
        <v>-45</v>
      </c>
      <c r="O78" s="59">
        <v>9</v>
      </c>
      <c r="P78" s="65">
        <v>205</v>
      </c>
      <c r="Q78" s="59">
        <v>4</v>
      </c>
      <c r="R78" s="59">
        <v>328</v>
      </c>
      <c r="S78" s="65">
        <v>3</v>
      </c>
      <c r="T78" s="59">
        <v>-123</v>
      </c>
      <c r="U78" s="59">
        <v>1</v>
      </c>
    </row>
    <row r="79" spans="3:21" ht="31.5" x14ac:dyDescent="0.25">
      <c r="C79" s="70" t="s">
        <v>96</v>
      </c>
      <c r="D79" s="61">
        <v>121</v>
      </c>
      <c r="E79" s="61">
        <v>119</v>
      </c>
      <c r="F79" s="66">
        <v>92</v>
      </c>
      <c r="G79" s="61">
        <v>77</v>
      </c>
      <c r="H79" s="61">
        <v>29</v>
      </c>
      <c r="I79" s="66">
        <v>42</v>
      </c>
      <c r="J79" s="61">
        <v>177</v>
      </c>
      <c r="K79" s="61">
        <v>156</v>
      </c>
      <c r="L79" s="66">
        <v>103</v>
      </c>
      <c r="M79" s="66">
        <v>116</v>
      </c>
      <c r="N79" s="61">
        <v>74</v>
      </c>
      <c r="O79" s="61">
        <v>40</v>
      </c>
      <c r="P79" s="66">
        <v>172</v>
      </c>
      <c r="Q79" s="61">
        <v>161</v>
      </c>
      <c r="R79" s="61">
        <v>107</v>
      </c>
      <c r="S79" s="66">
        <v>82</v>
      </c>
      <c r="T79" s="61">
        <v>65</v>
      </c>
      <c r="U79" s="61">
        <v>79</v>
      </c>
    </row>
    <row r="80" spans="3:21" ht="15.75" x14ac:dyDescent="0.25">
      <c r="C80" s="69" t="s">
        <v>98</v>
      </c>
      <c r="D80" s="59">
        <v>155</v>
      </c>
      <c r="E80" s="59">
        <v>102</v>
      </c>
      <c r="F80" s="65">
        <v>47</v>
      </c>
      <c r="G80" s="59">
        <v>18</v>
      </c>
      <c r="H80" s="59">
        <v>108</v>
      </c>
      <c r="I80" s="65">
        <v>84</v>
      </c>
      <c r="J80" s="59">
        <v>250</v>
      </c>
      <c r="K80" s="59">
        <v>78</v>
      </c>
      <c r="L80" s="65">
        <v>56</v>
      </c>
      <c r="M80" s="65">
        <v>22</v>
      </c>
      <c r="N80" s="59">
        <v>194</v>
      </c>
      <c r="O80" s="59">
        <v>56</v>
      </c>
      <c r="P80" s="65">
        <v>199</v>
      </c>
      <c r="Q80" s="59">
        <v>77</v>
      </c>
      <c r="R80" s="59">
        <v>82</v>
      </c>
      <c r="S80" s="65">
        <v>40</v>
      </c>
      <c r="T80" s="59">
        <v>117</v>
      </c>
      <c r="U80" s="59">
        <v>37</v>
      </c>
    </row>
    <row r="81" spans="3:21" ht="31.5" x14ac:dyDescent="0.25">
      <c r="C81" s="70" t="s">
        <v>264</v>
      </c>
      <c r="D81" s="61">
        <v>81</v>
      </c>
      <c r="E81" s="61">
        <v>128</v>
      </c>
      <c r="F81" s="66">
        <v>59</v>
      </c>
      <c r="G81" s="61">
        <v>91</v>
      </c>
      <c r="H81" s="61">
        <v>22</v>
      </c>
      <c r="I81" s="66">
        <v>37</v>
      </c>
      <c r="J81" s="61">
        <v>111</v>
      </c>
      <c r="K81" s="61">
        <v>154</v>
      </c>
      <c r="L81" s="66">
        <v>80</v>
      </c>
      <c r="M81" s="66">
        <v>83</v>
      </c>
      <c r="N81" s="61">
        <v>31</v>
      </c>
      <c r="O81" s="61">
        <v>71</v>
      </c>
      <c r="P81" s="66">
        <v>85</v>
      </c>
      <c r="Q81" s="61">
        <v>148</v>
      </c>
      <c r="R81" s="61">
        <v>72</v>
      </c>
      <c r="S81" s="66">
        <v>91</v>
      </c>
      <c r="T81" s="61">
        <v>13</v>
      </c>
      <c r="U81" s="61">
        <v>57</v>
      </c>
    </row>
    <row r="82" spans="3:21" ht="15.75" x14ac:dyDescent="0.25">
      <c r="C82" s="69" t="s">
        <v>97</v>
      </c>
      <c r="D82" s="59">
        <v>111</v>
      </c>
      <c r="E82" s="59">
        <v>61</v>
      </c>
      <c r="F82" s="65">
        <v>95</v>
      </c>
      <c r="G82" s="59">
        <v>79</v>
      </c>
      <c r="H82" s="59">
        <v>16</v>
      </c>
      <c r="I82" s="65">
        <v>-18</v>
      </c>
      <c r="J82" s="59">
        <v>108</v>
      </c>
      <c r="K82" s="59">
        <v>87</v>
      </c>
      <c r="L82" s="65">
        <v>104</v>
      </c>
      <c r="M82" s="65">
        <v>59</v>
      </c>
      <c r="N82" s="59">
        <v>4</v>
      </c>
      <c r="O82" s="59">
        <v>28</v>
      </c>
      <c r="P82" s="65">
        <v>104</v>
      </c>
      <c r="Q82" s="59">
        <v>77</v>
      </c>
      <c r="R82" s="59">
        <v>85</v>
      </c>
      <c r="S82" s="65">
        <v>61</v>
      </c>
      <c r="T82" s="59">
        <v>19</v>
      </c>
      <c r="U82" s="59">
        <v>16</v>
      </c>
    </row>
    <row r="83" spans="3:21" ht="31.5" x14ac:dyDescent="0.25">
      <c r="C83" s="70" t="s">
        <v>174</v>
      </c>
      <c r="D83" s="61">
        <v>71</v>
      </c>
      <c r="E83" s="61">
        <v>48</v>
      </c>
      <c r="F83" s="66">
        <v>52</v>
      </c>
      <c r="G83" s="61">
        <v>38</v>
      </c>
      <c r="H83" s="61">
        <v>19</v>
      </c>
      <c r="I83" s="66">
        <v>10</v>
      </c>
      <c r="J83" s="61">
        <v>92</v>
      </c>
      <c r="K83" s="61">
        <v>88</v>
      </c>
      <c r="L83" s="66">
        <v>53</v>
      </c>
      <c r="M83" s="66">
        <v>45</v>
      </c>
      <c r="N83" s="61">
        <v>39</v>
      </c>
      <c r="O83" s="61">
        <v>43</v>
      </c>
      <c r="P83" s="66">
        <v>95</v>
      </c>
      <c r="Q83" s="61">
        <v>76</v>
      </c>
      <c r="R83" s="61">
        <v>57</v>
      </c>
      <c r="S83" s="66">
        <v>52</v>
      </c>
      <c r="T83" s="61">
        <v>38</v>
      </c>
      <c r="U83" s="61">
        <v>24</v>
      </c>
    </row>
    <row r="84" spans="3:21" ht="31.5" x14ac:dyDescent="0.25">
      <c r="C84" s="69" t="s">
        <v>143</v>
      </c>
      <c r="D84" s="59">
        <v>114</v>
      </c>
      <c r="E84" s="59">
        <v>28</v>
      </c>
      <c r="F84" s="65">
        <v>68</v>
      </c>
      <c r="G84" s="59">
        <v>13</v>
      </c>
      <c r="H84" s="59">
        <v>46</v>
      </c>
      <c r="I84" s="65">
        <v>15</v>
      </c>
      <c r="J84" s="59">
        <v>196</v>
      </c>
      <c r="K84" s="59">
        <v>46</v>
      </c>
      <c r="L84" s="65">
        <v>84</v>
      </c>
      <c r="M84" s="65">
        <v>18</v>
      </c>
      <c r="N84" s="59">
        <v>112</v>
      </c>
      <c r="O84" s="59">
        <v>28</v>
      </c>
      <c r="P84" s="65">
        <v>160</v>
      </c>
      <c r="Q84" s="59">
        <v>36</v>
      </c>
      <c r="R84" s="59">
        <v>60</v>
      </c>
      <c r="S84" s="65">
        <v>19</v>
      </c>
      <c r="T84" s="59">
        <v>100</v>
      </c>
      <c r="U84" s="59">
        <v>17</v>
      </c>
    </row>
    <row r="85" spans="3:21" ht="15.75" x14ac:dyDescent="0.25">
      <c r="C85" s="70" t="s">
        <v>265</v>
      </c>
      <c r="D85" s="61">
        <v>112</v>
      </c>
      <c r="E85" s="61">
        <v>49</v>
      </c>
      <c r="F85" s="66">
        <v>63</v>
      </c>
      <c r="G85" s="61">
        <v>15</v>
      </c>
      <c r="H85" s="61">
        <v>49</v>
      </c>
      <c r="I85" s="66">
        <v>34</v>
      </c>
      <c r="J85" s="61">
        <v>102</v>
      </c>
      <c r="K85" s="61">
        <v>20</v>
      </c>
      <c r="L85" s="66">
        <v>52</v>
      </c>
      <c r="M85" s="66">
        <v>9</v>
      </c>
      <c r="N85" s="61">
        <v>50</v>
      </c>
      <c r="O85" s="61">
        <v>11</v>
      </c>
      <c r="P85" s="66">
        <v>120</v>
      </c>
      <c r="Q85" s="61">
        <v>17</v>
      </c>
      <c r="R85" s="61">
        <v>69</v>
      </c>
      <c r="S85" s="66">
        <v>11</v>
      </c>
      <c r="T85" s="61">
        <v>51</v>
      </c>
      <c r="U85" s="61">
        <v>6</v>
      </c>
    </row>
    <row r="86" spans="3:21" ht="14.45" customHeight="1" x14ac:dyDescent="0.25">
      <c r="C86" s="69" t="s">
        <v>4</v>
      </c>
      <c r="D86" s="59">
        <v>2399</v>
      </c>
      <c r="E86" s="59">
        <v>935</v>
      </c>
      <c r="F86" s="65">
        <v>2915</v>
      </c>
      <c r="G86" s="59">
        <v>1187</v>
      </c>
      <c r="H86" s="59">
        <v>-516</v>
      </c>
      <c r="I86" s="65">
        <v>-252</v>
      </c>
      <c r="J86" s="59">
        <v>3190</v>
      </c>
      <c r="K86" s="59">
        <v>1300</v>
      </c>
      <c r="L86" s="65">
        <v>2643</v>
      </c>
      <c r="M86" s="65">
        <v>920</v>
      </c>
      <c r="N86" s="59">
        <v>547</v>
      </c>
      <c r="O86" s="59">
        <v>380</v>
      </c>
      <c r="P86" s="65">
        <v>2539</v>
      </c>
      <c r="Q86" s="59">
        <v>1026</v>
      </c>
      <c r="R86" s="59">
        <v>2943</v>
      </c>
      <c r="S86" s="65">
        <v>1265</v>
      </c>
      <c r="T86" s="59">
        <v>-404</v>
      </c>
      <c r="U86" s="59">
        <v>-239</v>
      </c>
    </row>
    <row r="87" spans="3:21" s="2" customFormat="1" ht="14.45" customHeight="1" x14ac:dyDescent="0.25">
      <c r="C87" s="114" t="s">
        <v>219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3:21" s="2" customFormat="1" ht="29.25" customHeight="1" x14ac:dyDescent="0.25">
      <c r="C88" s="114" t="s">
        <v>281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3:21" ht="15.75" x14ac:dyDescent="0.25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3:21" ht="15" customHeight="1" x14ac:dyDescent="0.25"/>
    <row r="91" spans="3:21" ht="43.5" customHeight="1" x14ac:dyDescent="0.25">
      <c r="C91" s="115" t="s">
        <v>223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3:21" ht="15.75" x14ac:dyDescent="0.25">
      <c r="C92" s="116" t="s">
        <v>99</v>
      </c>
      <c r="D92" s="117" t="s">
        <v>240</v>
      </c>
      <c r="E92" s="117"/>
      <c r="F92" s="117"/>
      <c r="G92" s="117"/>
      <c r="H92" s="117"/>
      <c r="I92" s="117"/>
      <c r="J92" s="117" t="s">
        <v>202</v>
      </c>
      <c r="K92" s="117"/>
      <c r="L92" s="117"/>
      <c r="M92" s="117"/>
      <c r="N92" s="117"/>
      <c r="O92" s="117"/>
      <c r="P92" s="117" t="s">
        <v>278</v>
      </c>
      <c r="Q92" s="117"/>
      <c r="R92" s="117"/>
      <c r="S92" s="117"/>
      <c r="T92" s="117"/>
      <c r="U92" s="117"/>
    </row>
    <row r="93" spans="3:21" ht="15.75" x14ac:dyDescent="0.25">
      <c r="C93" s="116"/>
      <c r="D93" s="118" t="s">
        <v>129</v>
      </c>
      <c r="E93" s="118"/>
      <c r="F93" s="118" t="s">
        <v>130</v>
      </c>
      <c r="G93" s="118"/>
      <c r="H93" s="118" t="s">
        <v>131</v>
      </c>
      <c r="I93" s="118"/>
      <c r="J93" s="118" t="s">
        <v>129</v>
      </c>
      <c r="K93" s="118"/>
      <c r="L93" s="118" t="s">
        <v>130</v>
      </c>
      <c r="M93" s="118"/>
      <c r="N93" s="118" t="s">
        <v>131</v>
      </c>
      <c r="O93" s="118"/>
      <c r="P93" s="118" t="s">
        <v>129</v>
      </c>
      <c r="Q93" s="118"/>
      <c r="R93" s="118" t="s">
        <v>130</v>
      </c>
      <c r="S93" s="118"/>
      <c r="T93" s="118" t="s">
        <v>131</v>
      </c>
      <c r="U93" s="118"/>
    </row>
    <row r="94" spans="3:21" ht="15.75" x14ac:dyDescent="0.25">
      <c r="C94" s="116"/>
      <c r="D94" s="56" t="s">
        <v>6</v>
      </c>
      <c r="E94" s="56" t="s">
        <v>7</v>
      </c>
      <c r="F94" s="56" t="s">
        <v>6</v>
      </c>
      <c r="G94" s="56" t="s">
        <v>7</v>
      </c>
      <c r="H94" s="56" t="s">
        <v>6</v>
      </c>
      <c r="I94" s="56" t="s">
        <v>7</v>
      </c>
      <c r="J94" s="56" t="s">
        <v>6</v>
      </c>
      <c r="K94" s="56" t="s">
        <v>7</v>
      </c>
      <c r="L94" s="56" t="s">
        <v>6</v>
      </c>
      <c r="M94" s="56" t="s">
        <v>7</v>
      </c>
      <c r="N94" s="56" t="s">
        <v>6</v>
      </c>
      <c r="O94" s="56" t="s">
        <v>7</v>
      </c>
      <c r="P94" s="56" t="s">
        <v>6</v>
      </c>
      <c r="Q94" s="56" t="s">
        <v>7</v>
      </c>
      <c r="R94" s="56" t="s">
        <v>6</v>
      </c>
      <c r="S94" s="56" t="s">
        <v>7</v>
      </c>
      <c r="T94" s="56" t="s">
        <v>6</v>
      </c>
      <c r="U94" s="56" t="s">
        <v>7</v>
      </c>
    </row>
    <row r="95" spans="3:21" ht="15.75" x14ac:dyDescent="0.25">
      <c r="C95" s="10" t="s">
        <v>1</v>
      </c>
      <c r="D95" s="57">
        <v>3862</v>
      </c>
      <c r="E95" s="57">
        <v>1744</v>
      </c>
      <c r="F95" s="57">
        <v>4106</v>
      </c>
      <c r="G95" s="57">
        <v>1707</v>
      </c>
      <c r="H95" s="57">
        <v>-244</v>
      </c>
      <c r="I95" s="57">
        <v>37</v>
      </c>
      <c r="J95" s="57">
        <v>5380</v>
      </c>
      <c r="K95" s="57">
        <v>2401</v>
      </c>
      <c r="L95" s="57">
        <v>3977</v>
      </c>
      <c r="M95" s="57">
        <v>1538</v>
      </c>
      <c r="N95" s="57">
        <v>1403</v>
      </c>
      <c r="O95" s="57">
        <v>863</v>
      </c>
      <c r="P95" s="57">
        <v>4256</v>
      </c>
      <c r="Q95" s="57">
        <v>1963</v>
      </c>
      <c r="R95" s="57">
        <v>4295</v>
      </c>
      <c r="S95" s="57">
        <v>1896</v>
      </c>
      <c r="T95" s="57">
        <v>-39</v>
      </c>
      <c r="U95" s="57">
        <v>67</v>
      </c>
    </row>
    <row r="96" spans="3:21" ht="15.75" x14ac:dyDescent="0.25">
      <c r="C96" s="69" t="s">
        <v>100</v>
      </c>
      <c r="D96" s="59">
        <v>320</v>
      </c>
      <c r="E96" s="59">
        <v>173</v>
      </c>
      <c r="F96" s="65">
        <v>209</v>
      </c>
      <c r="G96" s="59">
        <v>123</v>
      </c>
      <c r="H96" s="59">
        <v>111</v>
      </c>
      <c r="I96" s="65">
        <v>50</v>
      </c>
      <c r="J96" s="59">
        <v>332</v>
      </c>
      <c r="K96" s="59">
        <v>244</v>
      </c>
      <c r="L96" s="65">
        <v>247</v>
      </c>
      <c r="M96" s="65">
        <v>148</v>
      </c>
      <c r="N96" s="59">
        <v>85</v>
      </c>
      <c r="O96" s="59">
        <v>96</v>
      </c>
      <c r="P96" s="65">
        <v>315</v>
      </c>
      <c r="Q96" s="59">
        <v>231</v>
      </c>
      <c r="R96" s="59">
        <v>242</v>
      </c>
      <c r="S96" s="65">
        <v>148</v>
      </c>
      <c r="T96" s="59">
        <v>73</v>
      </c>
      <c r="U96" s="59">
        <v>83</v>
      </c>
    </row>
    <row r="97" spans="1:34" ht="15.75" x14ac:dyDescent="0.25">
      <c r="C97" s="70" t="s">
        <v>102</v>
      </c>
      <c r="D97" s="61">
        <v>177</v>
      </c>
      <c r="E97" s="61">
        <v>129</v>
      </c>
      <c r="F97" s="66">
        <v>108</v>
      </c>
      <c r="G97" s="61">
        <v>39</v>
      </c>
      <c r="H97" s="61">
        <v>69</v>
      </c>
      <c r="I97" s="66">
        <v>90</v>
      </c>
      <c r="J97" s="61">
        <v>268</v>
      </c>
      <c r="K97" s="61">
        <v>95</v>
      </c>
      <c r="L97" s="66">
        <v>103</v>
      </c>
      <c r="M97" s="66">
        <v>49</v>
      </c>
      <c r="N97" s="61">
        <v>165</v>
      </c>
      <c r="O97" s="61">
        <v>46</v>
      </c>
      <c r="P97" s="66">
        <v>273</v>
      </c>
      <c r="Q97" s="61">
        <v>105</v>
      </c>
      <c r="R97" s="61">
        <v>140</v>
      </c>
      <c r="S97" s="66">
        <v>71</v>
      </c>
      <c r="T97" s="61">
        <v>133</v>
      </c>
      <c r="U97" s="61">
        <v>34</v>
      </c>
    </row>
    <row r="98" spans="1:34" ht="78.75" x14ac:dyDescent="0.25">
      <c r="C98" s="69" t="s">
        <v>105</v>
      </c>
      <c r="D98" s="59">
        <v>114</v>
      </c>
      <c r="E98" s="59">
        <v>87</v>
      </c>
      <c r="F98" s="65">
        <v>71</v>
      </c>
      <c r="G98" s="59">
        <v>47</v>
      </c>
      <c r="H98" s="59">
        <v>43</v>
      </c>
      <c r="I98" s="65">
        <v>40</v>
      </c>
      <c r="J98" s="59">
        <v>190</v>
      </c>
      <c r="K98" s="59">
        <v>101</v>
      </c>
      <c r="L98" s="65">
        <v>99</v>
      </c>
      <c r="M98" s="65">
        <v>64</v>
      </c>
      <c r="N98" s="59">
        <v>91</v>
      </c>
      <c r="O98" s="59">
        <v>37</v>
      </c>
      <c r="P98" s="65">
        <v>180</v>
      </c>
      <c r="Q98" s="59">
        <v>99</v>
      </c>
      <c r="R98" s="59">
        <v>74</v>
      </c>
      <c r="S98" s="65">
        <v>51</v>
      </c>
      <c r="T98" s="59">
        <v>106</v>
      </c>
      <c r="U98" s="59">
        <v>48</v>
      </c>
    </row>
    <row r="99" spans="1:34" ht="31.5" x14ac:dyDescent="0.25">
      <c r="C99" s="70" t="s">
        <v>104</v>
      </c>
      <c r="D99" s="61">
        <v>94</v>
      </c>
      <c r="E99" s="61">
        <v>66</v>
      </c>
      <c r="F99" s="66">
        <v>72</v>
      </c>
      <c r="G99" s="61">
        <v>47</v>
      </c>
      <c r="H99" s="61">
        <v>22</v>
      </c>
      <c r="I99" s="66">
        <v>19</v>
      </c>
      <c r="J99" s="61">
        <v>121</v>
      </c>
      <c r="K99" s="61">
        <v>111</v>
      </c>
      <c r="L99" s="66">
        <v>99</v>
      </c>
      <c r="M99" s="66">
        <v>84</v>
      </c>
      <c r="N99" s="61">
        <v>22</v>
      </c>
      <c r="O99" s="61">
        <v>27</v>
      </c>
      <c r="P99" s="66">
        <v>142</v>
      </c>
      <c r="Q99" s="61">
        <v>104</v>
      </c>
      <c r="R99" s="61">
        <v>78</v>
      </c>
      <c r="S99" s="66">
        <v>61</v>
      </c>
      <c r="T99" s="61">
        <v>64</v>
      </c>
      <c r="U99" s="61">
        <v>43</v>
      </c>
    </row>
    <row r="100" spans="1:34" ht="15.75" x14ac:dyDescent="0.25">
      <c r="C100" s="69" t="s">
        <v>101</v>
      </c>
      <c r="D100" s="59">
        <v>173</v>
      </c>
      <c r="E100" s="59">
        <v>5</v>
      </c>
      <c r="F100" s="65">
        <v>260</v>
      </c>
      <c r="G100" s="59">
        <v>7</v>
      </c>
      <c r="H100" s="59">
        <v>-87</v>
      </c>
      <c r="I100" s="65">
        <v>-2</v>
      </c>
      <c r="J100" s="59">
        <v>238</v>
      </c>
      <c r="K100" s="59">
        <v>6</v>
      </c>
      <c r="L100" s="65">
        <v>262</v>
      </c>
      <c r="M100" s="65">
        <v>10</v>
      </c>
      <c r="N100" s="59">
        <v>-24</v>
      </c>
      <c r="O100" s="59">
        <v>-4</v>
      </c>
      <c r="P100" s="65">
        <v>124</v>
      </c>
      <c r="Q100" s="59">
        <v>4</v>
      </c>
      <c r="R100" s="59">
        <v>244</v>
      </c>
      <c r="S100" s="65">
        <v>10</v>
      </c>
      <c r="T100" s="59">
        <v>-120</v>
      </c>
      <c r="U100" s="59">
        <v>-6</v>
      </c>
    </row>
    <row r="101" spans="1:34" ht="31.5" x14ac:dyDescent="0.25">
      <c r="C101" s="70" t="s">
        <v>106</v>
      </c>
      <c r="D101" s="61">
        <v>172</v>
      </c>
      <c r="E101" s="61">
        <v>72</v>
      </c>
      <c r="F101" s="66">
        <v>44</v>
      </c>
      <c r="G101" s="61">
        <v>19</v>
      </c>
      <c r="H101" s="61">
        <v>128</v>
      </c>
      <c r="I101" s="66">
        <v>53</v>
      </c>
      <c r="J101" s="61">
        <v>205</v>
      </c>
      <c r="K101" s="61">
        <v>85</v>
      </c>
      <c r="L101" s="66">
        <v>73</v>
      </c>
      <c r="M101" s="66">
        <v>23</v>
      </c>
      <c r="N101" s="61">
        <v>132</v>
      </c>
      <c r="O101" s="61">
        <v>62</v>
      </c>
      <c r="P101" s="66">
        <v>193</v>
      </c>
      <c r="Q101" s="61">
        <v>58</v>
      </c>
      <c r="R101" s="61">
        <v>90</v>
      </c>
      <c r="S101" s="66">
        <v>25</v>
      </c>
      <c r="T101" s="61">
        <v>103</v>
      </c>
      <c r="U101" s="61">
        <v>33</v>
      </c>
    </row>
    <row r="102" spans="1:34" ht="16.5" thickBot="1" x14ac:dyDescent="0.3">
      <c r="C102" s="69" t="s">
        <v>103</v>
      </c>
      <c r="D102" s="59">
        <v>107</v>
      </c>
      <c r="E102" s="59">
        <v>140</v>
      </c>
      <c r="F102" s="65">
        <v>60</v>
      </c>
      <c r="G102" s="59">
        <v>61</v>
      </c>
      <c r="H102" s="59">
        <v>47</v>
      </c>
      <c r="I102" s="65">
        <v>79</v>
      </c>
      <c r="J102" s="59">
        <v>107</v>
      </c>
      <c r="K102" s="59">
        <v>101</v>
      </c>
      <c r="L102" s="65">
        <v>84</v>
      </c>
      <c r="M102" s="65">
        <v>63</v>
      </c>
      <c r="N102" s="59">
        <v>23</v>
      </c>
      <c r="O102" s="59">
        <v>38</v>
      </c>
      <c r="P102" s="65">
        <v>109</v>
      </c>
      <c r="Q102" s="59">
        <v>125</v>
      </c>
      <c r="R102" s="59">
        <v>47</v>
      </c>
      <c r="S102" s="65">
        <v>50</v>
      </c>
      <c r="T102" s="59">
        <v>62</v>
      </c>
      <c r="U102" s="59">
        <v>75</v>
      </c>
    </row>
    <row r="103" spans="1:34" s="2" customFormat="1" ht="32.25" thickBot="1" x14ac:dyDescent="0.3">
      <c r="A103"/>
      <c r="B103"/>
      <c r="C103" s="70" t="s">
        <v>107</v>
      </c>
      <c r="D103" s="61">
        <v>53</v>
      </c>
      <c r="E103" s="61">
        <v>49</v>
      </c>
      <c r="F103" s="66">
        <v>28</v>
      </c>
      <c r="G103" s="61">
        <v>35</v>
      </c>
      <c r="H103" s="61">
        <v>25</v>
      </c>
      <c r="I103" s="66">
        <v>14</v>
      </c>
      <c r="J103" s="61">
        <v>78</v>
      </c>
      <c r="K103" s="61">
        <v>59</v>
      </c>
      <c r="L103" s="66">
        <v>46</v>
      </c>
      <c r="M103" s="66">
        <v>37</v>
      </c>
      <c r="N103" s="61">
        <v>32</v>
      </c>
      <c r="O103" s="61">
        <v>22</v>
      </c>
      <c r="P103" s="66">
        <v>73</v>
      </c>
      <c r="Q103" s="61">
        <v>45</v>
      </c>
      <c r="R103" s="61">
        <v>68</v>
      </c>
      <c r="S103" s="66">
        <v>46</v>
      </c>
      <c r="T103" s="61">
        <v>5</v>
      </c>
      <c r="U103" s="61">
        <v>-1</v>
      </c>
      <c r="V103" s="97"/>
      <c r="W103" s="8"/>
      <c r="X103" s="8"/>
      <c r="Y103" s="7"/>
      <c r="Z103" s="7"/>
      <c r="AA103" s="8"/>
      <c r="AB103" s="8"/>
      <c r="AC103" s="7"/>
      <c r="AD103" s="8"/>
      <c r="AE103" s="8"/>
      <c r="AF103" s="7"/>
      <c r="AG103" s="8"/>
      <c r="AH103" s="8"/>
    </row>
    <row r="104" spans="1:34" s="2" customFormat="1" ht="48" thickBot="1" x14ac:dyDescent="0.3">
      <c r="A104"/>
      <c r="B104"/>
      <c r="C104" s="69" t="s">
        <v>175</v>
      </c>
      <c r="D104" s="59">
        <v>47</v>
      </c>
      <c r="E104" s="59">
        <v>86</v>
      </c>
      <c r="F104" s="65">
        <v>42</v>
      </c>
      <c r="G104" s="59">
        <v>55</v>
      </c>
      <c r="H104" s="59">
        <v>5</v>
      </c>
      <c r="I104" s="65">
        <v>31</v>
      </c>
      <c r="J104" s="59">
        <v>45</v>
      </c>
      <c r="K104" s="59">
        <v>88</v>
      </c>
      <c r="L104" s="65">
        <v>28</v>
      </c>
      <c r="M104" s="65">
        <v>51</v>
      </c>
      <c r="N104" s="59">
        <v>17</v>
      </c>
      <c r="O104" s="59">
        <v>37</v>
      </c>
      <c r="P104" s="65">
        <v>34</v>
      </c>
      <c r="Q104" s="59">
        <v>104</v>
      </c>
      <c r="R104" s="59">
        <v>32</v>
      </c>
      <c r="S104" s="65">
        <v>60</v>
      </c>
      <c r="T104" s="59">
        <v>2</v>
      </c>
      <c r="U104" s="59">
        <v>44</v>
      </c>
      <c r="V104" s="97"/>
      <c r="W104" s="8"/>
      <c r="X104" s="8"/>
      <c r="Y104" s="7"/>
      <c r="Z104" s="7"/>
      <c r="AA104" s="8"/>
      <c r="AB104" s="8"/>
      <c r="AC104" s="7"/>
      <c r="AD104" s="8"/>
      <c r="AE104" s="8"/>
      <c r="AF104" s="7"/>
      <c r="AG104" s="8"/>
      <c r="AH104" s="8"/>
    </row>
    <row r="105" spans="1:34" ht="31.5" x14ac:dyDescent="0.25">
      <c r="C105" s="70" t="s">
        <v>266</v>
      </c>
      <c r="D105" s="61">
        <v>126</v>
      </c>
      <c r="E105" s="61">
        <v>16</v>
      </c>
      <c r="F105" s="66">
        <v>33</v>
      </c>
      <c r="G105" s="61">
        <v>17</v>
      </c>
      <c r="H105" s="61">
        <v>93</v>
      </c>
      <c r="I105" s="66">
        <v>-1</v>
      </c>
      <c r="J105" s="61">
        <v>75</v>
      </c>
      <c r="K105" s="61">
        <v>18</v>
      </c>
      <c r="L105" s="66">
        <v>52</v>
      </c>
      <c r="M105" s="66">
        <v>14</v>
      </c>
      <c r="N105" s="61">
        <v>23</v>
      </c>
      <c r="O105" s="61">
        <v>4</v>
      </c>
      <c r="P105" s="66">
        <v>107</v>
      </c>
      <c r="Q105" s="61">
        <v>42</v>
      </c>
      <c r="R105" s="61">
        <v>46</v>
      </c>
      <c r="S105" s="66">
        <v>26</v>
      </c>
      <c r="T105" s="61">
        <v>61</v>
      </c>
      <c r="U105" s="61">
        <v>16</v>
      </c>
    </row>
    <row r="106" spans="1:34" ht="14.45" customHeight="1" x14ac:dyDescent="0.25">
      <c r="C106" s="58" t="s">
        <v>4</v>
      </c>
      <c r="D106" s="59">
        <v>2479</v>
      </c>
      <c r="E106" s="59">
        <v>921</v>
      </c>
      <c r="F106" s="65">
        <v>3179</v>
      </c>
      <c r="G106" s="59">
        <v>1257</v>
      </c>
      <c r="H106" s="59">
        <v>-700</v>
      </c>
      <c r="I106" s="65">
        <v>-336</v>
      </c>
      <c r="J106" s="59">
        <v>3721</v>
      </c>
      <c r="K106" s="59">
        <v>1493</v>
      </c>
      <c r="L106" s="65">
        <v>2884</v>
      </c>
      <c r="M106" s="65">
        <v>995</v>
      </c>
      <c r="N106" s="59">
        <v>837</v>
      </c>
      <c r="O106" s="59">
        <v>498</v>
      </c>
      <c r="P106" s="65">
        <v>2706</v>
      </c>
      <c r="Q106" s="59">
        <v>1046</v>
      </c>
      <c r="R106" s="59">
        <v>3234</v>
      </c>
      <c r="S106" s="65">
        <v>1348</v>
      </c>
      <c r="T106" s="59">
        <v>-528</v>
      </c>
      <c r="U106" s="59">
        <v>-302</v>
      </c>
    </row>
    <row r="107" spans="1:34" s="2" customFormat="1" ht="14.45" customHeight="1" x14ac:dyDescent="0.25">
      <c r="C107" s="114" t="s">
        <v>219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</row>
    <row r="108" spans="1:34" ht="30" customHeight="1" x14ac:dyDescent="0.25">
      <c r="C108" s="114" t="s">
        <v>281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</row>
    <row r="111" spans="1:34" ht="15.6" customHeight="1" x14ac:dyDescent="0.25"/>
    <row r="112" spans="1:34" ht="32.25" customHeight="1" x14ac:dyDescent="0.25">
      <c r="C112" s="115" t="s">
        <v>224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3:21" ht="15.75" x14ac:dyDescent="0.25">
      <c r="C113" s="116" t="s">
        <v>78</v>
      </c>
      <c r="D113" s="117" t="s">
        <v>240</v>
      </c>
      <c r="E113" s="117"/>
      <c r="F113" s="117"/>
      <c r="G113" s="117"/>
      <c r="H113" s="117"/>
      <c r="I113" s="117"/>
      <c r="J113" s="117" t="s">
        <v>202</v>
      </c>
      <c r="K113" s="117"/>
      <c r="L113" s="117"/>
      <c r="M113" s="117"/>
      <c r="N113" s="117"/>
      <c r="O113" s="117"/>
      <c r="P113" s="117" t="s">
        <v>278</v>
      </c>
      <c r="Q113" s="117"/>
      <c r="R113" s="117"/>
      <c r="S113" s="117"/>
      <c r="T113" s="117"/>
      <c r="U113" s="117"/>
    </row>
    <row r="114" spans="3:21" ht="15.75" x14ac:dyDescent="0.25">
      <c r="C114" s="116"/>
      <c r="D114" s="118" t="s">
        <v>129</v>
      </c>
      <c r="E114" s="118"/>
      <c r="F114" s="118" t="s">
        <v>130</v>
      </c>
      <c r="G114" s="118"/>
      <c r="H114" s="118" t="s">
        <v>131</v>
      </c>
      <c r="I114" s="118"/>
      <c r="J114" s="118" t="s">
        <v>129</v>
      </c>
      <c r="K114" s="118"/>
      <c r="L114" s="118" t="s">
        <v>130</v>
      </c>
      <c r="M114" s="118"/>
      <c r="N114" s="118" t="s">
        <v>131</v>
      </c>
      <c r="O114" s="118"/>
      <c r="P114" s="118" t="s">
        <v>129</v>
      </c>
      <c r="Q114" s="118"/>
      <c r="R114" s="118" t="s">
        <v>130</v>
      </c>
      <c r="S114" s="118"/>
      <c r="T114" s="118" t="s">
        <v>131</v>
      </c>
      <c r="U114" s="118"/>
    </row>
    <row r="115" spans="3:21" ht="15.75" x14ac:dyDescent="0.25">
      <c r="C115" s="116"/>
      <c r="D115" s="56" t="s">
        <v>6</v>
      </c>
      <c r="E115" s="56" t="s">
        <v>7</v>
      </c>
      <c r="F115" s="56" t="s">
        <v>6</v>
      </c>
      <c r="G115" s="56" t="s">
        <v>7</v>
      </c>
      <c r="H115" s="56" t="s">
        <v>6</v>
      </c>
      <c r="I115" s="56" t="s">
        <v>7</v>
      </c>
      <c r="J115" s="56" t="s">
        <v>6</v>
      </c>
      <c r="K115" s="56" t="s">
        <v>7</v>
      </c>
      <c r="L115" s="56" t="s">
        <v>6</v>
      </c>
      <c r="M115" s="56" t="s">
        <v>7</v>
      </c>
      <c r="N115" s="56" t="s">
        <v>6</v>
      </c>
      <c r="O115" s="56" t="s">
        <v>7</v>
      </c>
      <c r="P115" s="56" t="s">
        <v>6</v>
      </c>
      <c r="Q115" s="56" t="s">
        <v>7</v>
      </c>
      <c r="R115" s="56" t="s">
        <v>6</v>
      </c>
      <c r="S115" s="56" t="s">
        <v>7</v>
      </c>
      <c r="T115" s="56" t="s">
        <v>6</v>
      </c>
      <c r="U115" s="56" t="s">
        <v>7</v>
      </c>
    </row>
    <row r="116" spans="3:21" ht="15.75" x14ac:dyDescent="0.25">
      <c r="C116" s="10" t="s">
        <v>79</v>
      </c>
      <c r="D116" s="57">
        <v>3862</v>
      </c>
      <c r="E116" s="57">
        <v>1744</v>
      </c>
      <c r="F116" s="57">
        <v>4106</v>
      </c>
      <c r="G116" s="57">
        <v>1707</v>
      </c>
      <c r="H116" s="57">
        <v>-244</v>
      </c>
      <c r="I116" s="57">
        <v>37</v>
      </c>
      <c r="J116" s="57">
        <v>5380</v>
      </c>
      <c r="K116" s="57">
        <v>2401</v>
      </c>
      <c r="L116" s="57">
        <v>3977</v>
      </c>
      <c r="M116" s="57">
        <v>1538</v>
      </c>
      <c r="N116" s="57">
        <v>1403</v>
      </c>
      <c r="O116" s="57">
        <v>863</v>
      </c>
      <c r="P116" s="57">
        <v>4256</v>
      </c>
      <c r="Q116" s="57">
        <v>1963</v>
      </c>
      <c r="R116" s="57">
        <v>4295</v>
      </c>
      <c r="S116" s="57">
        <v>1896</v>
      </c>
      <c r="T116" s="57">
        <v>-39</v>
      </c>
      <c r="U116" s="57">
        <v>67</v>
      </c>
    </row>
    <row r="117" spans="3:21" ht="15.75" x14ac:dyDescent="0.25">
      <c r="C117" s="62" t="s">
        <v>16</v>
      </c>
      <c r="D117" s="63">
        <v>275</v>
      </c>
      <c r="E117" s="63">
        <v>77</v>
      </c>
      <c r="F117" s="64">
        <v>241</v>
      </c>
      <c r="G117" s="63">
        <v>67</v>
      </c>
      <c r="H117" s="63">
        <v>34</v>
      </c>
      <c r="I117" s="64">
        <v>10</v>
      </c>
      <c r="J117" s="63">
        <v>431</v>
      </c>
      <c r="K117" s="63">
        <v>138</v>
      </c>
      <c r="L117" s="64">
        <v>332</v>
      </c>
      <c r="M117" s="64">
        <v>89</v>
      </c>
      <c r="N117" s="63">
        <v>99</v>
      </c>
      <c r="O117" s="63">
        <v>49</v>
      </c>
      <c r="P117" s="64">
        <v>355</v>
      </c>
      <c r="Q117" s="63">
        <v>98</v>
      </c>
      <c r="R117" s="63">
        <v>317</v>
      </c>
      <c r="S117" s="64">
        <v>77</v>
      </c>
      <c r="T117" s="63">
        <v>38</v>
      </c>
      <c r="U117" s="63">
        <v>21</v>
      </c>
    </row>
    <row r="118" spans="3:21" ht="15.75" x14ac:dyDescent="0.25">
      <c r="C118" s="58" t="s">
        <v>17</v>
      </c>
      <c r="D118" s="59">
        <v>18</v>
      </c>
      <c r="E118" s="59">
        <v>6</v>
      </c>
      <c r="F118" s="65">
        <v>26</v>
      </c>
      <c r="G118" s="59">
        <v>6</v>
      </c>
      <c r="H118" s="59">
        <v>-8</v>
      </c>
      <c r="I118" s="65">
        <v>0</v>
      </c>
      <c r="J118" s="59">
        <v>32</v>
      </c>
      <c r="K118" s="59">
        <v>14</v>
      </c>
      <c r="L118" s="65">
        <v>47</v>
      </c>
      <c r="M118" s="65">
        <v>11</v>
      </c>
      <c r="N118" s="59">
        <v>-15</v>
      </c>
      <c r="O118" s="59">
        <v>3</v>
      </c>
      <c r="P118" s="65">
        <v>42</v>
      </c>
      <c r="Q118" s="59">
        <v>19</v>
      </c>
      <c r="R118" s="59">
        <v>30</v>
      </c>
      <c r="S118" s="65">
        <v>11</v>
      </c>
      <c r="T118" s="59">
        <v>12</v>
      </c>
      <c r="U118" s="59">
        <v>8</v>
      </c>
    </row>
    <row r="119" spans="3:21" ht="15.75" x14ac:dyDescent="0.25">
      <c r="C119" s="60" t="s">
        <v>18</v>
      </c>
      <c r="D119" s="61">
        <v>3</v>
      </c>
      <c r="E119" s="61">
        <v>0</v>
      </c>
      <c r="F119" s="66">
        <v>3</v>
      </c>
      <c r="G119" s="61">
        <v>1</v>
      </c>
      <c r="H119" s="61">
        <v>0</v>
      </c>
      <c r="I119" s="66">
        <v>-1</v>
      </c>
      <c r="J119" s="61">
        <v>5</v>
      </c>
      <c r="K119" s="61">
        <v>3</v>
      </c>
      <c r="L119" s="66">
        <v>1</v>
      </c>
      <c r="M119" s="66">
        <v>2</v>
      </c>
      <c r="N119" s="61">
        <v>4</v>
      </c>
      <c r="O119" s="61">
        <v>1</v>
      </c>
      <c r="P119" s="66">
        <v>1</v>
      </c>
      <c r="Q119" s="61">
        <v>2</v>
      </c>
      <c r="R119" s="61">
        <v>3</v>
      </c>
      <c r="S119" s="66">
        <v>0</v>
      </c>
      <c r="T119" s="61">
        <v>-2</v>
      </c>
      <c r="U119" s="61">
        <v>2</v>
      </c>
    </row>
    <row r="120" spans="3:21" ht="15.75" x14ac:dyDescent="0.25">
      <c r="C120" s="58" t="s">
        <v>19</v>
      </c>
      <c r="D120" s="59">
        <v>110</v>
      </c>
      <c r="E120" s="59">
        <v>26</v>
      </c>
      <c r="F120" s="65">
        <v>61</v>
      </c>
      <c r="G120" s="59">
        <v>16</v>
      </c>
      <c r="H120" s="59">
        <v>49</v>
      </c>
      <c r="I120" s="65">
        <v>10</v>
      </c>
      <c r="J120" s="59">
        <v>209</v>
      </c>
      <c r="K120" s="59">
        <v>51</v>
      </c>
      <c r="L120" s="65">
        <v>113</v>
      </c>
      <c r="M120" s="65">
        <v>26</v>
      </c>
      <c r="N120" s="59">
        <v>96</v>
      </c>
      <c r="O120" s="59">
        <v>25</v>
      </c>
      <c r="P120" s="65">
        <v>165</v>
      </c>
      <c r="Q120" s="59">
        <v>40</v>
      </c>
      <c r="R120" s="59">
        <v>132</v>
      </c>
      <c r="S120" s="65">
        <v>25</v>
      </c>
      <c r="T120" s="59">
        <v>33</v>
      </c>
      <c r="U120" s="59">
        <v>15</v>
      </c>
    </row>
    <row r="121" spans="3:21" ht="15.75" x14ac:dyDescent="0.25">
      <c r="C121" s="60" t="s">
        <v>20</v>
      </c>
      <c r="D121" s="61">
        <v>136</v>
      </c>
      <c r="E121" s="61">
        <v>39</v>
      </c>
      <c r="F121" s="66">
        <v>81</v>
      </c>
      <c r="G121" s="61">
        <v>35</v>
      </c>
      <c r="H121" s="61">
        <v>55</v>
      </c>
      <c r="I121" s="66">
        <v>4</v>
      </c>
      <c r="J121" s="61">
        <v>163</v>
      </c>
      <c r="K121" s="61">
        <v>64</v>
      </c>
      <c r="L121" s="66">
        <v>131</v>
      </c>
      <c r="M121" s="66">
        <v>44</v>
      </c>
      <c r="N121" s="61">
        <v>32</v>
      </c>
      <c r="O121" s="61">
        <v>20</v>
      </c>
      <c r="P121" s="66">
        <v>129</v>
      </c>
      <c r="Q121" s="61">
        <v>32</v>
      </c>
      <c r="R121" s="61">
        <v>122</v>
      </c>
      <c r="S121" s="66">
        <v>34</v>
      </c>
      <c r="T121" s="61">
        <v>7</v>
      </c>
      <c r="U121" s="61">
        <v>-2</v>
      </c>
    </row>
    <row r="122" spans="3:21" ht="15.75" x14ac:dyDescent="0.25">
      <c r="C122" s="58" t="s">
        <v>21</v>
      </c>
      <c r="D122" s="59">
        <v>5</v>
      </c>
      <c r="E122" s="59">
        <v>4</v>
      </c>
      <c r="F122" s="65">
        <v>61</v>
      </c>
      <c r="G122" s="59">
        <v>3</v>
      </c>
      <c r="H122" s="59">
        <v>-56</v>
      </c>
      <c r="I122" s="65">
        <v>1</v>
      </c>
      <c r="J122" s="59">
        <v>17</v>
      </c>
      <c r="K122" s="59">
        <v>6</v>
      </c>
      <c r="L122" s="65">
        <v>37</v>
      </c>
      <c r="M122" s="65">
        <v>6</v>
      </c>
      <c r="N122" s="59">
        <v>-20</v>
      </c>
      <c r="O122" s="59">
        <v>0</v>
      </c>
      <c r="P122" s="65">
        <v>17</v>
      </c>
      <c r="Q122" s="59">
        <v>4</v>
      </c>
      <c r="R122" s="59">
        <v>23</v>
      </c>
      <c r="S122" s="65">
        <v>5</v>
      </c>
      <c r="T122" s="59">
        <v>-6</v>
      </c>
      <c r="U122" s="59">
        <v>-1</v>
      </c>
    </row>
    <row r="123" spans="3:21" ht="15.75" x14ac:dyDescent="0.25">
      <c r="C123" s="60" t="s">
        <v>22</v>
      </c>
      <c r="D123" s="61">
        <v>0</v>
      </c>
      <c r="E123" s="61">
        <v>0</v>
      </c>
      <c r="F123" s="66">
        <v>4</v>
      </c>
      <c r="G123" s="61">
        <v>2</v>
      </c>
      <c r="H123" s="61">
        <v>-4</v>
      </c>
      <c r="I123" s="66">
        <v>-2</v>
      </c>
      <c r="J123" s="61">
        <v>2</v>
      </c>
      <c r="K123" s="61">
        <v>0</v>
      </c>
      <c r="L123" s="66">
        <v>2</v>
      </c>
      <c r="M123" s="66">
        <v>0</v>
      </c>
      <c r="N123" s="61">
        <v>0</v>
      </c>
      <c r="O123" s="61">
        <v>0</v>
      </c>
      <c r="P123" s="66">
        <v>0</v>
      </c>
      <c r="Q123" s="61">
        <v>1</v>
      </c>
      <c r="R123" s="61">
        <v>1</v>
      </c>
      <c r="S123" s="66">
        <v>1</v>
      </c>
      <c r="T123" s="61">
        <v>-1</v>
      </c>
      <c r="U123" s="61">
        <v>0</v>
      </c>
    </row>
    <row r="124" spans="3:21" ht="15.75" x14ac:dyDescent="0.25">
      <c r="C124" s="58" t="s">
        <v>23</v>
      </c>
      <c r="D124" s="59">
        <v>3</v>
      </c>
      <c r="E124" s="59">
        <v>2</v>
      </c>
      <c r="F124" s="65">
        <v>5</v>
      </c>
      <c r="G124" s="59">
        <v>4</v>
      </c>
      <c r="H124" s="59">
        <v>-2</v>
      </c>
      <c r="I124" s="65">
        <v>-2</v>
      </c>
      <c r="J124" s="59">
        <v>3</v>
      </c>
      <c r="K124" s="59">
        <v>0</v>
      </c>
      <c r="L124" s="65">
        <v>1</v>
      </c>
      <c r="M124" s="65">
        <v>0</v>
      </c>
      <c r="N124" s="59">
        <v>2</v>
      </c>
      <c r="O124" s="59">
        <v>0</v>
      </c>
      <c r="P124" s="65">
        <v>1</v>
      </c>
      <c r="Q124" s="59">
        <v>0</v>
      </c>
      <c r="R124" s="59">
        <v>6</v>
      </c>
      <c r="S124" s="65">
        <v>1</v>
      </c>
      <c r="T124" s="59">
        <v>-5</v>
      </c>
      <c r="U124" s="59">
        <v>-1</v>
      </c>
    </row>
    <row r="125" spans="3:21" ht="15.75" x14ac:dyDescent="0.25">
      <c r="C125" s="62" t="s">
        <v>24</v>
      </c>
      <c r="D125" s="67">
        <v>123</v>
      </c>
      <c r="E125" s="67">
        <v>43</v>
      </c>
      <c r="F125" s="68">
        <v>140</v>
      </c>
      <c r="G125" s="67">
        <v>60</v>
      </c>
      <c r="H125" s="67">
        <v>-17</v>
      </c>
      <c r="I125" s="68">
        <v>-17</v>
      </c>
      <c r="J125" s="67">
        <v>200</v>
      </c>
      <c r="K125" s="67">
        <v>79</v>
      </c>
      <c r="L125" s="68">
        <v>153</v>
      </c>
      <c r="M125" s="68">
        <v>34</v>
      </c>
      <c r="N125" s="67">
        <v>47</v>
      </c>
      <c r="O125" s="67">
        <v>45</v>
      </c>
      <c r="P125" s="68">
        <v>114</v>
      </c>
      <c r="Q125" s="67">
        <v>57</v>
      </c>
      <c r="R125" s="67">
        <v>168</v>
      </c>
      <c r="S125" s="68">
        <v>79</v>
      </c>
      <c r="T125" s="67">
        <v>-54</v>
      </c>
      <c r="U125" s="67">
        <v>-22</v>
      </c>
    </row>
    <row r="126" spans="3:21" ht="15.75" x14ac:dyDescent="0.25">
      <c r="C126" s="58" t="s">
        <v>25</v>
      </c>
      <c r="D126" s="59">
        <v>4</v>
      </c>
      <c r="E126" s="59">
        <v>1</v>
      </c>
      <c r="F126" s="65">
        <v>16</v>
      </c>
      <c r="G126" s="59">
        <v>2</v>
      </c>
      <c r="H126" s="59">
        <v>-12</v>
      </c>
      <c r="I126" s="65">
        <v>-1</v>
      </c>
      <c r="J126" s="59">
        <v>6</v>
      </c>
      <c r="K126" s="59">
        <v>3</v>
      </c>
      <c r="L126" s="65">
        <v>4</v>
      </c>
      <c r="M126" s="65">
        <v>1</v>
      </c>
      <c r="N126" s="59">
        <v>2</v>
      </c>
      <c r="O126" s="59">
        <v>2</v>
      </c>
      <c r="P126" s="65">
        <v>6</v>
      </c>
      <c r="Q126" s="59">
        <v>2</v>
      </c>
      <c r="R126" s="59">
        <v>7</v>
      </c>
      <c r="S126" s="65">
        <v>5</v>
      </c>
      <c r="T126" s="59">
        <v>-1</v>
      </c>
      <c r="U126" s="59">
        <v>-3</v>
      </c>
    </row>
    <row r="127" spans="3:21" ht="15.75" x14ac:dyDescent="0.25">
      <c r="C127" s="60" t="s">
        <v>26</v>
      </c>
      <c r="D127" s="61">
        <v>0</v>
      </c>
      <c r="E127" s="61">
        <v>1</v>
      </c>
      <c r="F127" s="66">
        <v>2</v>
      </c>
      <c r="G127" s="61">
        <v>1</v>
      </c>
      <c r="H127" s="61">
        <v>-2</v>
      </c>
      <c r="I127" s="66">
        <v>0</v>
      </c>
      <c r="J127" s="61">
        <v>1</v>
      </c>
      <c r="K127" s="61">
        <v>0</v>
      </c>
      <c r="L127" s="66">
        <v>5</v>
      </c>
      <c r="M127" s="66">
        <v>0</v>
      </c>
      <c r="N127" s="61">
        <v>-4</v>
      </c>
      <c r="O127" s="61">
        <v>0</v>
      </c>
      <c r="P127" s="66">
        <v>2</v>
      </c>
      <c r="Q127" s="61">
        <v>0</v>
      </c>
      <c r="R127" s="61">
        <v>11</v>
      </c>
      <c r="S127" s="66">
        <v>0</v>
      </c>
      <c r="T127" s="61">
        <v>-9</v>
      </c>
      <c r="U127" s="61">
        <v>0</v>
      </c>
    </row>
    <row r="128" spans="3:21" ht="15.75" x14ac:dyDescent="0.25">
      <c r="C128" s="58" t="s">
        <v>27</v>
      </c>
      <c r="D128" s="59">
        <v>34</v>
      </c>
      <c r="E128" s="59">
        <v>9</v>
      </c>
      <c r="F128" s="65">
        <v>42</v>
      </c>
      <c r="G128" s="59">
        <v>7</v>
      </c>
      <c r="H128" s="59">
        <v>-8</v>
      </c>
      <c r="I128" s="65">
        <v>2</v>
      </c>
      <c r="J128" s="59">
        <v>59</v>
      </c>
      <c r="K128" s="59">
        <v>14</v>
      </c>
      <c r="L128" s="65">
        <v>43</v>
      </c>
      <c r="M128" s="65">
        <v>8</v>
      </c>
      <c r="N128" s="59">
        <v>16</v>
      </c>
      <c r="O128" s="59">
        <v>6</v>
      </c>
      <c r="P128" s="65">
        <v>26</v>
      </c>
      <c r="Q128" s="59">
        <v>9</v>
      </c>
      <c r="R128" s="59">
        <v>38</v>
      </c>
      <c r="S128" s="65">
        <v>11</v>
      </c>
      <c r="T128" s="59">
        <v>-12</v>
      </c>
      <c r="U128" s="59">
        <v>-2</v>
      </c>
    </row>
    <row r="129" spans="3:21" ht="15.75" x14ac:dyDescent="0.25">
      <c r="C129" s="60" t="s">
        <v>28</v>
      </c>
      <c r="D129" s="61">
        <v>9</v>
      </c>
      <c r="E129" s="61">
        <v>3</v>
      </c>
      <c r="F129" s="66">
        <v>9</v>
      </c>
      <c r="G129" s="61">
        <v>4</v>
      </c>
      <c r="H129" s="61">
        <v>0</v>
      </c>
      <c r="I129" s="66">
        <v>-1</v>
      </c>
      <c r="J129" s="61">
        <v>8</v>
      </c>
      <c r="K129" s="61">
        <v>8</v>
      </c>
      <c r="L129" s="66">
        <v>14</v>
      </c>
      <c r="M129" s="66">
        <v>6</v>
      </c>
      <c r="N129" s="61">
        <v>-6</v>
      </c>
      <c r="O129" s="61">
        <v>2</v>
      </c>
      <c r="P129" s="66">
        <v>10</v>
      </c>
      <c r="Q129" s="61">
        <v>5</v>
      </c>
      <c r="R129" s="61">
        <v>7</v>
      </c>
      <c r="S129" s="66">
        <v>6</v>
      </c>
      <c r="T129" s="61">
        <v>3</v>
      </c>
      <c r="U129" s="61">
        <v>-1</v>
      </c>
    </row>
    <row r="130" spans="3:21" ht="15.75" x14ac:dyDescent="0.25">
      <c r="C130" s="58" t="s">
        <v>29</v>
      </c>
      <c r="D130" s="59">
        <v>9</v>
      </c>
      <c r="E130" s="59">
        <v>1</v>
      </c>
      <c r="F130" s="65">
        <v>5</v>
      </c>
      <c r="G130" s="59">
        <v>2</v>
      </c>
      <c r="H130" s="59">
        <v>4</v>
      </c>
      <c r="I130" s="65">
        <v>-1</v>
      </c>
      <c r="J130" s="59">
        <v>10</v>
      </c>
      <c r="K130" s="59">
        <v>5</v>
      </c>
      <c r="L130" s="65">
        <v>5</v>
      </c>
      <c r="M130" s="65">
        <v>2</v>
      </c>
      <c r="N130" s="59">
        <v>5</v>
      </c>
      <c r="O130" s="59">
        <v>3</v>
      </c>
      <c r="P130" s="65">
        <v>14</v>
      </c>
      <c r="Q130" s="59">
        <v>5</v>
      </c>
      <c r="R130" s="59">
        <v>13</v>
      </c>
      <c r="S130" s="65">
        <v>3</v>
      </c>
      <c r="T130" s="59">
        <v>1</v>
      </c>
      <c r="U130" s="59">
        <v>2</v>
      </c>
    </row>
    <row r="131" spans="3:21" ht="15.75" x14ac:dyDescent="0.25">
      <c r="C131" s="60" t="s">
        <v>30</v>
      </c>
      <c r="D131" s="61">
        <v>15</v>
      </c>
      <c r="E131" s="61">
        <v>8</v>
      </c>
      <c r="F131" s="66">
        <v>20</v>
      </c>
      <c r="G131" s="61">
        <v>16</v>
      </c>
      <c r="H131" s="61">
        <v>-5</v>
      </c>
      <c r="I131" s="66">
        <v>-8</v>
      </c>
      <c r="J131" s="61">
        <v>43</v>
      </c>
      <c r="K131" s="61">
        <v>15</v>
      </c>
      <c r="L131" s="66">
        <v>20</v>
      </c>
      <c r="M131" s="66">
        <v>5</v>
      </c>
      <c r="N131" s="61">
        <v>23</v>
      </c>
      <c r="O131" s="61">
        <v>10</v>
      </c>
      <c r="P131" s="66">
        <v>16</v>
      </c>
      <c r="Q131" s="61">
        <v>6</v>
      </c>
      <c r="R131" s="61">
        <v>31</v>
      </c>
      <c r="S131" s="66">
        <v>15</v>
      </c>
      <c r="T131" s="61">
        <v>-15</v>
      </c>
      <c r="U131" s="61">
        <v>-9</v>
      </c>
    </row>
    <row r="132" spans="3:21" ht="15.75" x14ac:dyDescent="0.25">
      <c r="C132" s="58" t="s">
        <v>31</v>
      </c>
      <c r="D132" s="59">
        <v>2</v>
      </c>
      <c r="E132" s="59">
        <v>2</v>
      </c>
      <c r="F132" s="65">
        <v>7</v>
      </c>
      <c r="G132" s="59">
        <v>2</v>
      </c>
      <c r="H132" s="59">
        <v>-5</v>
      </c>
      <c r="I132" s="65">
        <v>0</v>
      </c>
      <c r="J132" s="59">
        <v>7</v>
      </c>
      <c r="K132" s="59">
        <v>2</v>
      </c>
      <c r="L132" s="65">
        <v>6</v>
      </c>
      <c r="M132" s="65">
        <v>0</v>
      </c>
      <c r="N132" s="59">
        <v>1</v>
      </c>
      <c r="O132" s="59">
        <v>2</v>
      </c>
      <c r="P132" s="65">
        <v>3</v>
      </c>
      <c r="Q132" s="59">
        <v>2</v>
      </c>
      <c r="R132" s="59">
        <v>7</v>
      </c>
      <c r="S132" s="65">
        <v>1</v>
      </c>
      <c r="T132" s="59">
        <v>-4</v>
      </c>
      <c r="U132" s="59">
        <v>1</v>
      </c>
    </row>
    <row r="133" spans="3:21" ht="15.75" x14ac:dyDescent="0.25">
      <c r="C133" s="60" t="s">
        <v>32</v>
      </c>
      <c r="D133" s="61">
        <v>3</v>
      </c>
      <c r="E133" s="61">
        <v>1</v>
      </c>
      <c r="F133" s="66">
        <v>6</v>
      </c>
      <c r="G133" s="61">
        <v>1</v>
      </c>
      <c r="H133" s="61">
        <v>-3</v>
      </c>
      <c r="I133" s="66">
        <v>0</v>
      </c>
      <c r="J133" s="61">
        <v>1</v>
      </c>
      <c r="K133" s="61">
        <v>1</v>
      </c>
      <c r="L133" s="66">
        <v>4</v>
      </c>
      <c r="M133" s="66">
        <v>0</v>
      </c>
      <c r="N133" s="61">
        <v>-3</v>
      </c>
      <c r="O133" s="61">
        <v>1</v>
      </c>
      <c r="P133" s="66">
        <v>0</v>
      </c>
      <c r="Q133" s="61">
        <v>3</v>
      </c>
      <c r="R133" s="61">
        <v>5</v>
      </c>
      <c r="S133" s="66">
        <v>3</v>
      </c>
      <c r="T133" s="61">
        <v>-5</v>
      </c>
      <c r="U133" s="61">
        <v>0</v>
      </c>
    </row>
    <row r="134" spans="3:21" ht="15.75" x14ac:dyDescent="0.25">
      <c r="C134" s="58" t="s">
        <v>33</v>
      </c>
      <c r="D134" s="59">
        <v>47</v>
      </c>
      <c r="E134" s="59">
        <v>17</v>
      </c>
      <c r="F134" s="65">
        <v>33</v>
      </c>
      <c r="G134" s="59">
        <v>25</v>
      </c>
      <c r="H134" s="59">
        <v>14</v>
      </c>
      <c r="I134" s="65">
        <v>-8</v>
      </c>
      <c r="J134" s="59">
        <v>65</v>
      </c>
      <c r="K134" s="59">
        <v>31</v>
      </c>
      <c r="L134" s="65">
        <v>52</v>
      </c>
      <c r="M134" s="65">
        <v>12</v>
      </c>
      <c r="N134" s="59">
        <v>13</v>
      </c>
      <c r="O134" s="59">
        <v>19</v>
      </c>
      <c r="P134" s="65">
        <v>37</v>
      </c>
      <c r="Q134" s="59">
        <v>25</v>
      </c>
      <c r="R134" s="59">
        <v>49</v>
      </c>
      <c r="S134" s="65">
        <v>35</v>
      </c>
      <c r="T134" s="59">
        <v>-12</v>
      </c>
      <c r="U134" s="59">
        <v>-10</v>
      </c>
    </row>
    <row r="135" spans="3:21" ht="15.75" x14ac:dyDescent="0.25">
      <c r="C135" s="62" t="s">
        <v>34</v>
      </c>
      <c r="D135" s="67">
        <v>1333</v>
      </c>
      <c r="E135" s="67">
        <v>559</v>
      </c>
      <c r="F135" s="68">
        <v>1776</v>
      </c>
      <c r="G135" s="67">
        <v>807</v>
      </c>
      <c r="H135" s="67">
        <v>-443</v>
      </c>
      <c r="I135" s="68">
        <v>-248</v>
      </c>
      <c r="J135" s="67">
        <v>1614</v>
      </c>
      <c r="K135" s="67">
        <v>729</v>
      </c>
      <c r="L135" s="68">
        <v>1546</v>
      </c>
      <c r="M135" s="68">
        <v>588</v>
      </c>
      <c r="N135" s="67">
        <v>68</v>
      </c>
      <c r="O135" s="67">
        <v>141</v>
      </c>
      <c r="P135" s="68">
        <v>1219</v>
      </c>
      <c r="Q135" s="67">
        <v>533</v>
      </c>
      <c r="R135" s="67">
        <v>1738</v>
      </c>
      <c r="S135" s="68">
        <v>817</v>
      </c>
      <c r="T135" s="67">
        <v>-519</v>
      </c>
      <c r="U135" s="67">
        <v>-284</v>
      </c>
    </row>
    <row r="136" spans="3:21" ht="15.75" x14ac:dyDescent="0.25">
      <c r="C136" s="58" t="s">
        <v>35</v>
      </c>
      <c r="D136" s="59">
        <v>210</v>
      </c>
      <c r="E136" s="59">
        <v>65</v>
      </c>
      <c r="F136" s="65">
        <v>175</v>
      </c>
      <c r="G136" s="59">
        <v>76</v>
      </c>
      <c r="H136" s="59">
        <v>35</v>
      </c>
      <c r="I136" s="65">
        <v>-11</v>
      </c>
      <c r="J136" s="59">
        <v>264</v>
      </c>
      <c r="K136" s="59">
        <v>114</v>
      </c>
      <c r="L136" s="65">
        <v>221</v>
      </c>
      <c r="M136" s="65">
        <v>55</v>
      </c>
      <c r="N136" s="59">
        <v>43</v>
      </c>
      <c r="O136" s="59">
        <v>59</v>
      </c>
      <c r="P136" s="65">
        <v>206</v>
      </c>
      <c r="Q136" s="59">
        <v>89</v>
      </c>
      <c r="R136" s="59">
        <v>215</v>
      </c>
      <c r="S136" s="65">
        <v>85</v>
      </c>
      <c r="T136" s="59">
        <v>-9</v>
      </c>
      <c r="U136" s="59">
        <v>4</v>
      </c>
    </row>
    <row r="137" spans="3:21" ht="15.75" x14ac:dyDescent="0.25">
      <c r="C137" s="60" t="s">
        <v>36</v>
      </c>
      <c r="D137" s="61">
        <v>17</v>
      </c>
      <c r="E137" s="61">
        <v>6</v>
      </c>
      <c r="F137" s="66">
        <v>23</v>
      </c>
      <c r="G137" s="61">
        <v>14</v>
      </c>
      <c r="H137" s="61">
        <v>-6</v>
      </c>
      <c r="I137" s="66">
        <v>-8</v>
      </c>
      <c r="J137" s="61">
        <v>31</v>
      </c>
      <c r="K137" s="61">
        <v>15</v>
      </c>
      <c r="L137" s="66">
        <v>35</v>
      </c>
      <c r="M137" s="66">
        <v>10</v>
      </c>
      <c r="N137" s="61">
        <v>-4</v>
      </c>
      <c r="O137" s="61">
        <v>5</v>
      </c>
      <c r="P137" s="66">
        <v>20</v>
      </c>
      <c r="Q137" s="61">
        <v>11</v>
      </c>
      <c r="R137" s="61">
        <v>24</v>
      </c>
      <c r="S137" s="66">
        <v>14</v>
      </c>
      <c r="T137" s="61">
        <v>-4</v>
      </c>
      <c r="U137" s="61">
        <v>-3</v>
      </c>
    </row>
    <row r="138" spans="3:21" ht="15.75" x14ac:dyDescent="0.25">
      <c r="C138" s="58" t="s">
        <v>37</v>
      </c>
      <c r="D138" s="59">
        <v>246</v>
      </c>
      <c r="E138" s="59">
        <v>116</v>
      </c>
      <c r="F138" s="65">
        <v>291</v>
      </c>
      <c r="G138" s="59">
        <v>157</v>
      </c>
      <c r="H138" s="59">
        <v>-45</v>
      </c>
      <c r="I138" s="65">
        <v>-41</v>
      </c>
      <c r="J138" s="59">
        <v>261</v>
      </c>
      <c r="K138" s="59">
        <v>131</v>
      </c>
      <c r="L138" s="65">
        <v>228</v>
      </c>
      <c r="M138" s="65">
        <v>99</v>
      </c>
      <c r="N138" s="59">
        <v>33</v>
      </c>
      <c r="O138" s="59">
        <v>32</v>
      </c>
      <c r="P138" s="65">
        <v>229</v>
      </c>
      <c r="Q138" s="59">
        <v>98</v>
      </c>
      <c r="R138" s="59">
        <v>272</v>
      </c>
      <c r="S138" s="65">
        <v>130</v>
      </c>
      <c r="T138" s="59">
        <v>-43</v>
      </c>
      <c r="U138" s="59">
        <v>-32</v>
      </c>
    </row>
    <row r="139" spans="3:21" ht="15.75" x14ac:dyDescent="0.25">
      <c r="C139" s="60" t="s">
        <v>38</v>
      </c>
      <c r="D139" s="61">
        <v>860</v>
      </c>
      <c r="E139" s="61">
        <v>372</v>
      </c>
      <c r="F139" s="66">
        <v>1287</v>
      </c>
      <c r="G139" s="61">
        <v>560</v>
      </c>
      <c r="H139" s="61">
        <v>-427</v>
      </c>
      <c r="I139" s="66">
        <v>-188</v>
      </c>
      <c r="J139" s="61">
        <v>1058</v>
      </c>
      <c r="K139" s="61">
        <v>469</v>
      </c>
      <c r="L139" s="66">
        <v>1062</v>
      </c>
      <c r="M139" s="66">
        <v>424</v>
      </c>
      <c r="N139" s="61">
        <v>-4</v>
      </c>
      <c r="O139" s="61">
        <v>45</v>
      </c>
      <c r="P139" s="66">
        <v>764</v>
      </c>
      <c r="Q139" s="61">
        <v>335</v>
      </c>
      <c r="R139" s="61">
        <v>1227</v>
      </c>
      <c r="S139" s="66">
        <v>588</v>
      </c>
      <c r="T139" s="61">
        <v>-463</v>
      </c>
      <c r="U139" s="61">
        <v>-253</v>
      </c>
    </row>
    <row r="140" spans="3:21" ht="15.75" x14ac:dyDescent="0.25">
      <c r="C140" s="62" t="s">
        <v>39</v>
      </c>
      <c r="D140" s="67">
        <v>1842</v>
      </c>
      <c r="E140" s="67">
        <v>954</v>
      </c>
      <c r="F140" s="68">
        <v>1549</v>
      </c>
      <c r="G140" s="67">
        <v>657</v>
      </c>
      <c r="H140" s="67">
        <v>293</v>
      </c>
      <c r="I140" s="68">
        <v>297</v>
      </c>
      <c r="J140" s="67">
        <v>2568</v>
      </c>
      <c r="K140" s="67">
        <v>1250</v>
      </c>
      <c r="L140" s="68">
        <v>1588</v>
      </c>
      <c r="M140" s="68">
        <v>710</v>
      </c>
      <c r="N140" s="67">
        <v>980</v>
      </c>
      <c r="O140" s="67">
        <v>540</v>
      </c>
      <c r="P140" s="68">
        <v>2150</v>
      </c>
      <c r="Q140" s="67">
        <v>1115</v>
      </c>
      <c r="R140" s="67">
        <v>1657</v>
      </c>
      <c r="S140" s="68">
        <v>781</v>
      </c>
      <c r="T140" s="67">
        <v>493</v>
      </c>
      <c r="U140" s="67">
        <v>334</v>
      </c>
    </row>
    <row r="141" spans="3:21" ht="15.75" x14ac:dyDescent="0.25">
      <c r="C141" s="58" t="s">
        <v>40</v>
      </c>
      <c r="D141" s="59">
        <v>514</v>
      </c>
      <c r="E141" s="59">
        <v>301</v>
      </c>
      <c r="F141" s="65">
        <v>531</v>
      </c>
      <c r="G141" s="59">
        <v>269</v>
      </c>
      <c r="H141" s="59">
        <v>-17</v>
      </c>
      <c r="I141" s="65">
        <v>32</v>
      </c>
      <c r="J141" s="59">
        <v>823</v>
      </c>
      <c r="K141" s="59">
        <v>419</v>
      </c>
      <c r="L141" s="65">
        <v>499</v>
      </c>
      <c r="M141" s="65">
        <v>257</v>
      </c>
      <c r="N141" s="59">
        <v>324</v>
      </c>
      <c r="O141" s="59">
        <v>162</v>
      </c>
      <c r="P141" s="65">
        <v>667</v>
      </c>
      <c r="Q141" s="59">
        <v>342</v>
      </c>
      <c r="R141" s="59">
        <v>566</v>
      </c>
      <c r="S141" s="65">
        <v>283</v>
      </c>
      <c r="T141" s="59">
        <v>101</v>
      </c>
      <c r="U141" s="59">
        <v>59</v>
      </c>
    </row>
    <row r="142" spans="3:21" ht="15.75" x14ac:dyDescent="0.25">
      <c r="C142" s="60" t="s">
        <v>41</v>
      </c>
      <c r="D142" s="61">
        <v>816</v>
      </c>
      <c r="E142" s="61">
        <v>444</v>
      </c>
      <c r="F142" s="66">
        <v>560</v>
      </c>
      <c r="G142" s="61">
        <v>221</v>
      </c>
      <c r="H142" s="61">
        <v>256</v>
      </c>
      <c r="I142" s="66">
        <v>223</v>
      </c>
      <c r="J142" s="61">
        <v>1053</v>
      </c>
      <c r="K142" s="61">
        <v>501</v>
      </c>
      <c r="L142" s="66">
        <v>660</v>
      </c>
      <c r="M142" s="66">
        <v>263</v>
      </c>
      <c r="N142" s="61">
        <v>393</v>
      </c>
      <c r="O142" s="61">
        <v>238</v>
      </c>
      <c r="P142" s="66">
        <v>910</v>
      </c>
      <c r="Q142" s="61">
        <v>492</v>
      </c>
      <c r="R142" s="61">
        <v>649</v>
      </c>
      <c r="S142" s="66">
        <v>282</v>
      </c>
      <c r="T142" s="61">
        <v>261</v>
      </c>
      <c r="U142" s="61">
        <v>210</v>
      </c>
    </row>
    <row r="143" spans="3:21" ht="15.75" x14ac:dyDescent="0.25">
      <c r="C143" s="58" t="s">
        <v>42</v>
      </c>
      <c r="D143" s="59">
        <v>512</v>
      </c>
      <c r="E143" s="59">
        <v>209</v>
      </c>
      <c r="F143" s="65">
        <v>458</v>
      </c>
      <c r="G143" s="59">
        <v>167</v>
      </c>
      <c r="H143" s="59">
        <v>54</v>
      </c>
      <c r="I143" s="65">
        <v>42</v>
      </c>
      <c r="J143" s="59">
        <v>692</v>
      </c>
      <c r="K143" s="59">
        <v>330</v>
      </c>
      <c r="L143" s="65">
        <v>429</v>
      </c>
      <c r="M143" s="65">
        <v>190</v>
      </c>
      <c r="N143" s="59">
        <v>263</v>
      </c>
      <c r="O143" s="59">
        <v>140</v>
      </c>
      <c r="P143" s="65">
        <v>573</v>
      </c>
      <c r="Q143" s="59">
        <v>281</v>
      </c>
      <c r="R143" s="59">
        <v>442</v>
      </c>
      <c r="S143" s="65">
        <v>216</v>
      </c>
      <c r="T143" s="59">
        <v>131</v>
      </c>
      <c r="U143" s="59">
        <v>65</v>
      </c>
    </row>
    <row r="144" spans="3:21" ht="15.75" x14ac:dyDescent="0.25">
      <c r="C144" s="62" t="s">
        <v>43</v>
      </c>
      <c r="D144" s="67">
        <v>289</v>
      </c>
      <c r="E144" s="67">
        <v>111</v>
      </c>
      <c r="F144" s="68">
        <v>400</v>
      </c>
      <c r="G144" s="67">
        <v>116</v>
      </c>
      <c r="H144" s="67">
        <v>-111</v>
      </c>
      <c r="I144" s="68">
        <v>-5</v>
      </c>
      <c r="J144" s="67">
        <v>567</v>
      </c>
      <c r="K144" s="67">
        <v>205</v>
      </c>
      <c r="L144" s="68">
        <v>358</v>
      </c>
      <c r="M144" s="68">
        <v>117</v>
      </c>
      <c r="N144" s="67">
        <v>209</v>
      </c>
      <c r="O144" s="67">
        <v>88</v>
      </c>
      <c r="P144" s="68">
        <v>418</v>
      </c>
      <c r="Q144" s="67">
        <v>160</v>
      </c>
      <c r="R144" s="67">
        <v>415</v>
      </c>
      <c r="S144" s="68">
        <v>142</v>
      </c>
      <c r="T144" s="67">
        <v>3</v>
      </c>
      <c r="U144" s="67">
        <v>18</v>
      </c>
    </row>
    <row r="145" spans="3:21" ht="15.75" x14ac:dyDescent="0.25">
      <c r="C145" s="58" t="s">
        <v>44</v>
      </c>
      <c r="D145" s="59">
        <v>91</v>
      </c>
      <c r="E145" s="59">
        <v>36</v>
      </c>
      <c r="F145" s="65">
        <v>105</v>
      </c>
      <c r="G145" s="59">
        <v>47</v>
      </c>
      <c r="H145" s="59">
        <v>-14</v>
      </c>
      <c r="I145" s="65">
        <v>-11</v>
      </c>
      <c r="J145" s="59">
        <v>141</v>
      </c>
      <c r="K145" s="59">
        <v>58</v>
      </c>
      <c r="L145" s="65">
        <v>97</v>
      </c>
      <c r="M145" s="65">
        <v>35</v>
      </c>
      <c r="N145" s="59">
        <v>44</v>
      </c>
      <c r="O145" s="59">
        <v>23</v>
      </c>
      <c r="P145" s="65">
        <v>94</v>
      </c>
      <c r="Q145" s="59">
        <v>46</v>
      </c>
      <c r="R145" s="59">
        <v>123</v>
      </c>
      <c r="S145" s="65">
        <v>37</v>
      </c>
      <c r="T145" s="59">
        <v>-29</v>
      </c>
      <c r="U145" s="59">
        <v>9</v>
      </c>
    </row>
    <row r="146" spans="3:21" ht="15.75" x14ac:dyDescent="0.25">
      <c r="C146" s="60" t="s">
        <v>126</v>
      </c>
      <c r="D146" s="61">
        <v>85</v>
      </c>
      <c r="E146" s="61">
        <v>32</v>
      </c>
      <c r="F146" s="66">
        <v>180</v>
      </c>
      <c r="G146" s="61">
        <v>30</v>
      </c>
      <c r="H146" s="61">
        <v>-95</v>
      </c>
      <c r="I146" s="66">
        <v>2</v>
      </c>
      <c r="J146" s="61">
        <v>259</v>
      </c>
      <c r="K146" s="61">
        <v>60</v>
      </c>
      <c r="L146" s="66">
        <v>117</v>
      </c>
      <c r="M146" s="66">
        <v>35</v>
      </c>
      <c r="N146" s="61">
        <v>142</v>
      </c>
      <c r="O146" s="61">
        <v>25</v>
      </c>
      <c r="P146" s="66">
        <v>174</v>
      </c>
      <c r="Q146" s="61">
        <v>55</v>
      </c>
      <c r="R146" s="61">
        <v>141</v>
      </c>
      <c r="S146" s="66">
        <v>45</v>
      </c>
      <c r="T146" s="61">
        <v>33</v>
      </c>
      <c r="U146" s="61">
        <v>10</v>
      </c>
    </row>
    <row r="147" spans="3:21" ht="15.75" x14ac:dyDescent="0.25">
      <c r="C147" s="58" t="s">
        <v>46</v>
      </c>
      <c r="D147" s="59">
        <v>61</v>
      </c>
      <c r="E147" s="59">
        <v>22</v>
      </c>
      <c r="F147" s="65">
        <v>64</v>
      </c>
      <c r="G147" s="59">
        <v>23</v>
      </c>
      <c r="H147" s="59">
        <v>-3</v>
      </c>
      <c r="I147" s="65">
        <v>-1</v>
      </c>
      <c r="J147" s="59">
        <v>103</v>
      </c>
      <c r="K147" s="59">
        <v>45</v>
      </c>
      <c r="L147" s="65">
        <v>84</v>
      </c>
      <c r="M147" s="65">
        <v>28</v>
      </c>
      <c r="N147" s="59">
        <v>19</v>
      </c>
      <c r="O147" s="59">
        <v>17</v>
      </c>
      <c r="P147" s="65">
        <v>85</v>
      </c>
      <c r="Q147" s="59">
        <v>37</v>
      </c>
      <c r="R147" s="59">
        <v>89</v>
      </c>
      <c r="S147" s="65">
        <v>29</v>
      </c>
      <c r="T147" s="59">
        <v>-4</v>
      </c>
      <c r="U147" s="59">
        <v>8</v>
      </c>
    </row>
    <row r="148" spans="3:21" ht="15.6" customHeight="1" x14ac:dyDescent="0.25">
      <c r="C148" s="60" t="s">
        <v>47</v>
      </c>
      <c r="D148" s="61">
        <v>52</v>
      </c>
      <c r="E148" s="61">
        <v>21</v>
      </c>
      <c r="F148" s="66">
        <v>51</v>
      </c>
      <c r="G148" s="61">
        <v>16</v>
      </c>
      <c r="H148" s="61">
        <v>1</v>
      </c>
      <c r="I148" s="66">
        <v>5</v>
      </c>
      <c r="J148" s="61">
        <v>64</v>
      </c>
      <c r="K148" s="61">
        <v>42</v>
      </c>
      <c r="L148" s="66">
        <v>60</v>
      </c>
      <c r="M148" s="66">
        <v>19</v>
      </c>
      <c r="N148" s="61">
        <v>4</v>
      </c>
      <c r="O148" s="61">
        <v>23</v>
      </c>
      <c r="P148" s="66">
        <v>65</v>
      </c>
      <c r="Q148" s="61">
        <v>22</v>
      </c>
      <c r="R148" s="61">
        <v>62</v>
      </c>
      <c r="S148" s="66">
        <v>31</v>
      </c>
      <c r="T148" s="61">
        <v>3</v>
      </c>
      <c r="U148" s="61">
        <v>-9</v>
      </c>
    </row>
    <row r="149" spans="3:21" x14ac:dyDescent="0.25">
      <c r="C149" s="114" t="s">
        <v>219</v>
      </c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</row>
    <row r="150" spans="3:21" ht="33" customHeight="1" x14ac:dyDescent="0.25">
      <c r="C150" s="114" t="s">
        <v>281</v>
      </c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</row>
    <row r="152" spans="3:21" ht="15.6" customHeight="1" x14ac:dyDescent="0.25"/>
    <row r="153" spans="3:21" ht="37.5" customHeight="1" x14ac:dyDescent="0.25">
      <c r="C153" s="115" t="s">
        <v>225</v>
      </c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3:21" ht="15.75" x14ac:dyDescent="0.25">
      <c r="C154" s="116" t="s">
        <v>201</v>
      </c>
      <c r="D154" s="117" t="s">
        <v>240</v>
      </c>
      <c r="E154" s="117"/>
      <c r="F154" s="117"/>
      <c r="G154" s="117"/>
      <c r="H154" s="117"/>
      <c r="I154" s="117"/>
      <c r="J154" s="117" t="s">
        <v>202</v>
      </c>
      <c r="K154" s="117"/>
      <c r="L154" s="117"/>
      <c r="M154" s="117"/>
      <c r="N154" s="117"/>
      <c r="O154" s="117"/>
      <c r="P154" s="117" t="s">
        <v>278</v>
      </c>
      <c r="Q154" s="117"/>
      <c r="R154" s="117"/>
      <c r="S154" s="117"/>
      <c r="T154" s="117"/>
      <c r="U154" s="117"/>
    </row>
    <row r="155" spans="3:21" ht="15.75" x14ac:dyDescent="0.25">
      <c r="C155" s="116"/>
      <c r="D155" s="118" t="s">
        <v>129</v>
      </c>
      <c r="E155" s="118"/>
      <c r="F155" s="118" t="s">
        <v>130</v>
      </c>
      <c r="G155" s="118"/>
      <c r="H155" s="118" t="s">
        <v>131</v>
      </c>
      <c r="I155" s="118"/>
      <c r="J155" s="118" t="s">
        <v>129</v>
      </c>
      <c r="K155" s="118"/>
      <c r="L155" s="118" t="s">
        <v>130</v>
      </c>
      <c r="M155" s="118"/>
      <c r="N155" s="118" t="s">
        <v>131</v>
      </c>
      <c r="O155" s="118"/>
      <c r="P155" s="118" t="s">
        <v>129</v>
      </c>
      <c r="Q155" s="118"/>
      <c r="R155" s="118" t="s">
        <v>130</v>
      </c>
      <c r="S155" s="118"/>
      <c r="T155" s="118" t="s">
        <v>131</v>
      </c>
      <c r="U155" s="118"/>
    </row>
    <row r="156" spans="3:21" ht="15.75" x14ac:dyDescent="0.25">
      <c r="C156" s="116"/>
      <c r="D156" s="56" t="s">
        <v>6</v>
      </c>
      <c r="E156" s="56" t="s">
        <v>7</v>
      </c>
      <c r="F156" s="56" t="s">
        <v>6</v>
      </c>
      <c r="G156" s="56" t="s">
        <v>7</v>
      </c>
      <c r="H156" s="56" t="s">
        <v>6</v>
      </c>
      <c r="I156" s="56" t="s">
        <v>7</v>
      </c>
      <c r="J156" s="56" t="s">
        <v>6</v>
      </c>
      <c r="K156" s="56" t="s">
        <v>7</v>
      </c>
      <c r="L156" s="56" t="s">
        <v>6</v>
      </c>
      <c r="M156" s="56" t="s">
        <v>7</v>
      </c>
      <c r="N156" s="56" t="s">
        <v>6</v>
      </c>
      <c r="O156" s="56" t="s">
        <v>7</v>
      </c>
      <c r="P156" s="56" t="s">
        <v>6</v>
      </c>
      <c r="Q156" s="56" t="s">
        <v>7</v>
      </c>
      <c r="R156" s="56" t="s">
        <v>6</v>
      </c>
      <c r="S156" s="56" t="s">
        <v>7</v>
      </c>
      <c r="T156" s="56" t="s">
        <v>6</v>
      </c>
      <c r="U156" s="56" t="s">
        <v>7</v>
      </c>
    </row>
    <row r="157" spans="3:21" ht="15.75" x14ac:dyDescent="0.25">
      <c r="C157" s="10" t="s">
        <v>79</v>
      </c>
      <c r="D157" s="57">
        <v>3862</v>
      </c>
      <c r="E157" s="57">
        <v>1744</v>
      </c>
      <c r="F157" s="57">
        <v>4106</v>
      </c>
      <c r="G157" s="57">
        <v>1707</v>
      </c>
      <c r="H157" s="57">
        <v>-244</v>
      </c>
      <c r="I157" s="57">
        <v>37</v>
      </c>
      <c r="J157" s="57">
        <v>5380</v>
      </c>
      <c r="K157" s="57">
        <v>2401</v>
      </c>
      <c r="L157" s="57">
        <v>3977</v>
      </c>
      <c r="M157" s="57">
        <v>1538</v>
      </c>
      <c r="N157" s="57">
        <v>1403</v>
      </c>
      <c r="O157" s="57">
        <v>863</v>
      </c>
      <c r="P157" s="57">
        <v>4256</v>
      </c>
      <c r="Q157" s="57">
        <v>1963</v>
      </c>
      <c r="R157" s="57">
        <v>4295</v>
      </c>
      <c r="S157" s="57">
        <v>1896</v>
      </c>
      <c r="T157" s="57">
        <v>-39</v>
      </c>
      <c r="U157" s="57">
        <v>67</v>
      </c>
    </row>
    <row r="158" spans="3:21" ht="15.75" x14ac:dyDescent="0.25">
      <c r="C158" s="69" t="s">
        <v>267</v>
      </c>
      <c r="D158" s="59">
        <v>496</v>
      </c>
      <c r="E158" s="59">
        <v>217</v>
      </c>
      <c r="F158" s="65">
        <v>731</v>
      </c>
      <c r="G158" s="59">
        <v>334</v>
      </c>
      <c r="H158" s="59">
        <v>-235</v>
      </c>
      <c r="I158" s="65">
        <v>-117</v>
      </c>
      <c r="J158" s="59">
        <v>533</v>
      </c>
      <c r="K158" s="59">
        <v>273</v>
      </c>
      <c r="L158" s="65">
        <v>557</v>
      </c>
      <c r="M158" s="65">
        <v>236</v>
      </c>
      <c r="N158" s="59">
        <v>-24</v>
      </c>
      <c r="O158" s="59">
        <v>37</v>
      </c>
      <c r="P158" s="65">
        <v>407</v>
      </c>
      <c r="Q158" s="59">
        <v>193</v>
      </c>
      <c r="R158" s="59">
        <v>633</v>
      </c>
      <c r="S158" s="65">
        <v>305</v>
      </c>
      <c r="T158" s="59">
        <v>-226</v>
      </c>
      <c r="U158" s="59">
        <v>-112</v>
      </c>
    </row>
    <row r="159" spans="3:21" ht="15.75" x14ac:dyDescent="0.25">
      <c r="C159" s="60" t="s">
        <v>268</v>
      </c>
      <c r="D159" s="61">
        <v>146</v>
      </c>
      <c r="E159" s="61">
        <v>65</v>
      </c>
      <c r="F159" s="66">
        <v>112</v>
      </c>
      <c r="G159" s="61">
        <v>68</v>
      </c>
      <c r="H159" s="61">
        <v>34</v>
      </c>
      <c r="I159" s="66">
        <v>-3</v>
      </c>
      <c r="J159" s="61">
        <v>220</v>
      </c>
      <c r="K159" s="61">
        <v>159</v>
      </c>
      <c r="L159" s="66">
        <v>138</v>
      </c>
      <c r="M159" s="66">
        <v>89</v>
      </c>
      <c r="N159" s="61">
        <v>82</v>
      </c>
      <c r="O159" s="61">
        <v>70</v>
      </c>
      <c r="P159" s="66">
        <v>213</v>
      </c>
      <c r="Q159" s="61">
        <v>110</v>
      </c>
      <c r="R159" s="61">
        <v>125</v>
      </c>
      <c r="S159" s="66">
        <v>97</v>
      </c>
      <c r="T159" s="61">
        <v>88</v>
      </c>
      <c r="U159" s="61">
        <v>13</v>
      </c>
    </row>
    <row r="160" spans="3:21" ht="15.75" x14ac:dyDescent="0.25">
      <c r="C160" s="58" t="s">
        <v>269</v>
      </c>
      <c r="D160" s="59">
        <v>143</v>
      </c>
      <c r="E160" s="59">
        <v>57</v>
      </c>
      <c r="F160" s="65">
        <v>214</v>
      </c>
      <c r="G160" s="59">
        <v>102</v>
      </c>
      <c r="H160" s="59">
        <v>-71</v>
      </c>
      <c r="I160" s="65">
        <v>-45</v>
      </c>
      <c r="J160" s="59">
        <v>158</v>
      </c>
      <c r="K160" s="59">
        <v>84</v>
      </c>
      <c r="L160" s="65">
        <v>157</v>
      </c>
      <c r="M160" s="65">
        <v>61</v>
      </c>
      <c r="N160" s="59">
        <v>1</v>
      </c>
      <c r="O160" s="59">
        <v>23</v>
      </c>
      <c r="P160" s="65">
        <v>153</v>
      </c>
      <c r="Q160" s="59">
        <v>56</v>
      </c>
      <c r="R160" s="59">
        <v>206</v>
      </c>
      <c r="S160" s="65">
        <v>92</v>
      </c>
      <c r="T160" s="59">
        <v>-53</v>
      </c>
      <c r="U160" s="59">
        <v>-36</v>
      </c>
    </row>
    <row r="161" spans="3:21" ht="15.75" x14ac:dyDescent="0.25">
      <c r="C161" s="70" t="s">
        <v>270</v>
      </c>
      <c r="D161" s="61">
        <v>145</v>
      </c>
      <c r="E161" s="61">
        <v>132</v>
      </c>
      <c r="F161" s="66">
        <v>70</v>
      </c>
      <c r="G161" s="61">
        <v>38</v>
      </c>
      <c r="H161" s="61">
        <v>75</v>
      </c>
      <c r="I161" s="66">
        <v>94</v>
      </c>
      <c r="J161" s="61">
        <v>119</v>
      </c>
      <c r="K161" s="61">
        <v>96</v>
      </c>
      <c r="L161" s="66">
        <v>68</v>
      </c>
      <c r="M161" s="66">
        <v>53</v>
      </c>
      <c r="N161" s="61">
        <v>51</v>
      </c>
      <c r="O161" s="61">
        <v>43</v>
      </c>
      <c r="P161" s="66">
        <v>132</v>
      </c>
      <c r="Q161" s="61">
        <v>104</v>
      </c>
      <c r="R161" s="61">
        <v>68</v>
      </c>
      <c r="S161" s="66">
        <v>55</v>
      </c>
      <c r="T161" s="61">
        <v>64</v>
      </c>
      <c r="U161" s="61">
        <v>49</v>
      </c>
    </row>
    <row r="162" spans="3:21" ht="15.75" x14ac:dyDescent="0.25">
      <c r="C162" s="69" t="s">
        <v>271</v>
      </c>
      <c r="D162" s="59">
        <v>105</v>
      </c>
      <c r="E162" s="59">
        <v>25</v>
      </c>
      <c r="F162" s="65">
        <v>61</v>
      </c>
      <c r="G162" s="59">
        <v>15</v>
      </c>
      <c r="H162" s="59">
        <v>44</v>
      </c>
      <c r="I162" s="65">
        <v>10</v>
      </c>
      <c r="J162" s="59">
        <v>201</v>
      </c>
      <c r="K162" s="59">
        <v>49</v>
      </c>
      <c r="L162" s="65">
        <v>111</v>
      </c>
      <c r="M162" s="65">
        <v>26</v>
      </c>
      <c r="N162" s="59">
        <v>90</v>
      </c>
      <c r="O162" s="59">
        <v>23</v>
      </c>
      <c r="P162" s="65">
        <v>158</v>
      </c>
      <c r="Q162" s="59">
        <v>38</v>
      </c>
      <c r="R162" s="59">
        <v>130</v>
      </c>
      <c r="S162" s="65">
        <v>24</v>
      </c>
      <c r="T162" s="59">
        <v>28</v>
      </c>
      <c r="U162" s="59">
        <v>14</v>
      </c>
    </row>
    <row r="163" spans="3:21" ht="15.75" x14ac:dyDescent="0.25">
      <c r="C163" s="60" t="s">
        <v>272</v>
      </c>
      <c r="D163" s="61">
        <v>101</v>
      </c>
      <c r="E163" s="61">
        <v>39</v>
      </c>
      <c r="F163" s="66">
        <v>115</v>
      </c>
      <c r="G163" s="61">
        <v>35</v>
      </c>
      <c r="H163" s="61">
        <v>-14</v>
      </c>
      <c r="I163" s="66">
        <v>4</v>
      </c>
      <c r="J163" s="61">
        <v>131</v>
      </c>
      <c r="K163" s="61">
        <v>81</v>
      </c>
      <c r="L163" s="66">
        <v>114</v>
      </c>
      <c r="M163" s="66">
        <v>49</v>
      </c>
      <c r="N163" s="61">
        <v>17</v>
      </c>
      <c r="O163" s="61">
        <v>32</v>
      </c>
      <c r="P163" s="66">
        <v>123</v>
      </c>
      <c r="Q163" s="61">
        <v>62</v>
      </c>
      <c r="R163" s="61">
        <v>82</v>
      </c>
      <c r="S163" s="66">
        <v>52</v>
      </c>
      <c r="T163" s="61">
        <v>41</v>
      </c>
      <c r="U163" s="61">
        <v>10</v>
      </c>
    </row>
    <row r="164" spans="3:21" ht="15.75" x14ac:dyDescent="0.25">
      <c r="C164" s="58" t="s">
        <v>273</v>
      </c>
      <c r="D164" s="59">
        <v>116</v>
      </c>
      <c r="E164" s="59">
        <v>35</v>
      </c>
      <c r="F164" s="65">
        <v>76</v>
      </c>
      <c r="G164" s="59">
        <v>35</v>
      </c>
      <c r="H164" s="59">
        <v>40</v>
      </c>
      <c r="I164" s="65">
        <v>0</v>
      </c>
      <c r="J164" s="59">
        <v>145</v>
      </c>
      <c r="K164" s="59">
        <v>61</v>
      </c>
      <c r="L164" s="65">
        <v>118</v>
      </c>
      <c r="M164" s="65">
        <v>44</v>
      </c>
      <c r="N164" s="59">
        <v>27</v>
      </c>
      <c r="O164" s="59">
        <v>17</v>
      </c>
      <c r="P164" s="65">
        <v>116</v>
      </c>
      <c r="Q164" s="59">
        <v>30</v>
      </c>
      <c r="R164" s="59">
        <v>106</v>
      </c>
      <c r="S164" s="65">
        <v>30</v>
      </c>
      <c r="T164" s="59">
        <v>10</v>
      </c>
      <c r="U164" s="59">
        <v>0</v>
      </c>
    </row>
    <row r="165" spans="3:21" ht="15.75" x14ac:dyDescent="0.25">
      <c r="C165" s="70" t="s">
        <v>274</v>
      </c>
      <c r="D165" s="61">
        <v>46</v>
      </c>
      <c r="E165" s="61">
        <v>9</v>
      </c>
      <c r="F165" s="66">
        <v>25</v>
      </c>
      <c r="G165" s="61">
        <v>4</v>
      </c>
      <c r="H165" s="61">
        <v>21</v>
      </c>
      <c r="I165" s="66">
        <v>5</v>
      </c>
      <c r="J165" s="61">
        <v>95</v>
      </c>
      <c r="K165" s="61">
        <v>21</v>
      </c>
      <c r="L165" s="66">
        <v>23</v>
      </c>
      <c r="M165" s="66">
        <v>10</v>
      </c>
      <c r="N165" s="61">
        <v>72</v>
      </c>
      <c r="O165" s="61">
        <v>11</v>
      </c>
      <c r="P165" s="66">
        <v>139</v>
      </c>
      <c r="Q165" s="61">
        <v>24</v>
      </c>
      <c r="R165" s="61">
        <v>45</v>
      </c>
      <c r="S165" s="66">
        <v>23</v>
      </c>
      <c r="T165" s="61">
        <v>94</v>
      </c>
      <c r="U165" s="61">
        <v>1</v>
      </c>
    </row>
    <row r="166" spans="3:21" ht="15.75" x14ac:dyDescent="0.25">
      <c r="C166" s="69" t="s">
        <v>275</v>
      </c>
      <c r="D166" s="59">
        <v>51</v>
      </c>
      <c r="E166" s="59">
        <v>29</v>
      </c>
      <c r="F166" s="65">
        <v>52</v>
      </c>
      <c r="G166" s="59">
        <v>33</v>
      </c>
      <c r="H166" s="59">
        <v>-1</v>
      </c>
      <c r="I166" s="65">
        <v>-4</v>
      </c>
      <c r="J166" s="59">
        <v>65</v>
      </c>
      <c r="K166" s="59">
        <v>46</v>
      </c>
      <c r="L166" s="65">
        <v>36</v>
      </c>
      <c r="M166" s="65">
        <v>37</v>
      </c>
      <c r="N166" s="59">
        <v>29</v>
      </c>
      <c r="O166" s="59">
        <v>9</v>
      </c>
      <c r="P166" s="65">
        <v>54</v>
      </c>
      <c r="Q166" s="59">
        <v>46</v>
      </c>
      <c r="R166" s="59">
        <v>52</v>
      </c>
      <c r="S166" s="65">
        <v>40</v>
      </c>
      <c r="T166" s="59">
        <v>2</v>
      </c>
      <c r="U166" s="59">
        <v>6</v>
      </c>
    </row>
    <row r="167" spans="3:21" ht="15.75" x14ac:dyDescent="0.25">
      <c r="C167" s="60" t="s">
        <v>276</v>
      </c>
      <c r="D167" s="61">
        <v>60</v>
      </c>
      <c r="E167" s="61">
        <v>58</v>
      </c>
      <c r="F167" s="66">
        <v>27</v>
      </c>
      <c r="G167" s="61">
        <v>14</v>
      </c>
      <c r="H167" s="61">
        <v>33</v>
      </c>
      <c r="I167" s="66">
        <v>44</v>
      </c>
      <c r="J167" s="61">
        <v>53</v>
      </c>
      <c r="K167" s="61">
        <v>37</v>
      </c>
      <c r="L167" s="66">
        <v>50</v>
      </c>
      <c r="M167" s="66">
        <v>15</v>
      </c>
      <c r="N167" s="61">
        <v>3</v>
      </c>
      <c r="O167" s="61">
        <v>22</v>
      </c>
      <c r="P167" s="66">
        <v>68</v>
      </c>
      <c r="Q167" s="61">
        <v>56</v>
      </c>
      <c r="R167" s="61">
        <v>35</v>
      </c>
      <c r="S167" s="66">
        <v>28</v>
      </c>
      <c r="T167" s="61">
        <v>33</v>
      </c>
      <c r="U167" s="61">
        <v>28</v>
      </c>
    </row>
    <row r="168" spans="3:21" ht="15.6" customHeight="1" x14ac:dyDescent="0.25">
      <c r="C168" s="58" t="s">
        <v>277</v>
      </c>
      <c r="D168" s="59">
        <v>2453</v>
      </c>
      <c r="E168" s="59">
        <v>1078</v>
      </c>
      <c r="F168" s="65">
        <v>2623</v>
      </c>
      <c r="G168" s="59">
        <v>1029</v>
      </c>
      <c r="H168" s="59">
        <v>-170</v>
      </c>
      <c r="I168" s="65">
        <v>49</v>
      </c>
      <c r="J168" s="59">
        <v>3660</v>
      </c>
      <c r="K168" s="59">
        <v>1494</v>
      </c>
      <c r="L168" s="65">
        <v>2605</v>
      </c>
      <c r="M168" s="65">
        <v>918</v>
      </c>
      <c r="N168" s="59">
        <v>1055</v>
      </c>
      <c r="O168" s="59">
        <v>576</v>
      </c>
      <c r="P168" s="65">
        <v>2693</v>
      </c>
      <c r="Q168" s="59">
        <v>1244</v>
      </c>
      <c r="R168" s="59">
        <v>2813</v>
      </c>
      <c r="S168" s="65">
        <v>1150</v>
      </c>
      <c r="T168" s="59">
        <v>-120</v>
      </c>
      <c r="U168" s="59">
        <v>94</v>
      </c>
    </row>
    <row r="169" spans="3:21" x14ac:dyDescent="0.25">
      <c r="C169" s="114" t="s">
        <v>219</v>
      </c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</row>
    <row r="170" spans="3:21" ht="30" customHeight="1" x14ac:dyDescent="0.25">
      <c r="C170" s="114" t="s">
        <v>281</v>
      </c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</row>
  </sheetData>
  <mergeCells count="119">
    <mergeCell ref="H155:I155"/>
    <mergeCell ref="J155:K155"/>
    <mergeCell ref="L155:M155"/>
    <mergeCell ref="N155:O155"/>
    <mergeCell ref="P155:Q155"/>
    <mergeCell ref="R155:S155"/>
    <mergeCell ref="T155:U155"/>
    <mergeCell ref="C169:U169"/>
    <mergeCell ref="C107:U107"/>
    <mergeCell ref="C112:U112"/>
    <mergeCell ref="C113:C115"/>
    <mergeCell ref="D113:I113"/>
    <mergeCell ref="J113:O113"/>
    <mergeCell ref="P113:U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C149:U149"/>
    <mergeCell ref="J73:K73"/>
    <mergeCell ref="L73:M73"/>
    <mergeCell ref="N73:O73"/>
    <mergeCell ref="P73:Q73"/>
    <mergeCell ref="R73:S73"/>
    <mergeCell ref="T73:U73"/>
    <mergeCell ref="C87:U87"/>
    <mergeCell ref="C91:U91"/>
    <mergeCell ref="C92:C94"/>
    <mergeCell ref="D92:I92"/>
    <mergeCell ref="J92:O92"/>
    <mergeCell ref="P92:U92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C55:U55"/>
    <mergeCell ref="C56:C58"/>
    <mergeCell ref="D56:I56"/>
    <mergeCell ref="J56:O56"/>
    <mergeCell ref="P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C38:U38"/>
    <mergeCell ref="C42:U42"/>
    <mergeCell ref="C43:C45"/>
    <mergeCell ref="D43:I43"/>
    <mergeCell ref="J43:O43"/>
    <mergeCell ref="P43:U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C17:L17"/>
    <mergeCell ref="C2:L2"/>
    <mergeCell ref="C3:C4"/>
    <mergeCell ref="D3:F3"/>
    <mergeCell ref="G3:I3"/>
    <mergeCell ref="J3:L3"/>
    <mergeCell ref="C18:L18"/>
    <mergeCell ref="C22:U22"/>
    <mergeCell ref="C23:C25"/>
    <mergeCell ref="D23:I23"/>
    <mergeCell ref="J23:O23"/>
    <mergeCell ref="P23:U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C170:U170"/>
    <mergeCell ref="C153:U153"/>
    <mergeCell ref="C154:C156"/>
    <mergeCell ref="D154:I154"/>
    <mergeCell ref="J154:O154"/>
    <mergeCell ref="P154:U154"/>
    <mergeCell ref="D155:E155"/>
    <mergeCell ref="F155:G155"/>
    <mergeCell ref="C39:U39"/>
    <mergeCell ref="C52:U52"/>
    <mergeCell ref="C68:U68"/>
    <mergeCell ref="C88:U88"/>
    <mergeCell ref="C108:U108"/>
    <mergeCell ref="C150:U150"/>
    <mergeCell ref="C67:U67"/>
    <mergeCell ref="C71:U71"/>
    <mergeCell ref="C72:C74"/>
    <mergeCell ref="D72:I72"/>
    <mergeCell ref="J72:O72"/>
    <mergeCell ref="P72:U72"/>
    <mergeCell ref="D73:E73"/>
    <mergeCell ref="F73:G73"/>
    <mergeCell ref="H73:I73"/>
    <mergeCell ref="C51:U5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03"/>
  <sheetViews>
    <sheetView topLeftCell="A106" workbookViewId="0">
      <selection activeCell="C89" sqref="C89:E89"/>
    </sheetView>
  </sheetViews>
  <sheetFormatPr defaultRowHeight="15" x14ac:dyDescent="0.25"/>
  <cols>
    <col min="2" max="2" width="34.5703125" customWidth="1"/>
    <col min="3" max="11" width="12.140625" customWidth="1"/>
  </cols>
  <sheetData>
    <row r="2" spans="2:12" x14ac:dyDescent="0.25">
      <c r="B2" s="5"/>
      <c r="C2" s="5"/>
    </row>
    <row r="3" spans="2:12" s="2" customFormat="1" ht="25.5" customHeight="1" x14ac:dyDescent="0.25">
      <c r="B3" s="131" t="s">
        <v>226</v>
      </c>
      <c r="C3" s="131"/>
      <c r="D3" s="131"/>
      <c r="E3" s="131"/>
      <c r="F3" s="131"/>
      <c r="G3" s="131"/>
      <c r="H3" s="131"/>
      <c r="I3" s="131"/>
      <c r="J3" s="131"/>
      <c r="K3" s="131"/>
    </row>
    <row r="4" spans="2:12" s="2" customFormat="1" ht="18.95" customHeight="1" x14ac:dyDescent="0.25">
      <c r="B4" s="132" t="s">
        <v>0</v>
      </c>
      <c r="C4" s="128" t="s">
        <v>240</v>
      </c>
      <c r="D4" s="129"/>
      <c r="E4" s="130"/>
      <c r="F4" s="128" t="s">
        <v>202</v>
      </c>
      <c r="G4" s="129"/>
      <c r="H4" s="130"/>
      <c r="I4" s="128" t="s">
        <v>241</v>
      </c>
      <c r="J4" s="129"/>
      <c r="K4" s="130"/>
      <c r="L4" s="3"/>
    </row>
    <row r="5" spans="2:12" s="2" customFormat="1" x14ac:dyDescent="0.25">
      <c r="B5" s="132"/>
      <c r="C5" s="22" t="s">
        <v>1</v>
      </c>
      <c r="D5" s="38" t="s">
        <v>6</v>
      </c>
      <c r="E5" s="38" t="s">
        <v>7</v>
      </c>
      <c r="F5" s="22" t="s">
        <v>1</v>
      </c>
      <c r="G5" s="38" t="s">
        <v>6</v>
      </c>
      <c r="H5" s="38" t="s">
        <v>7</v>
      </c>
      <c r="I5" s="22" t="s">
        <v>1</v>
      </c>
      <c r="J5" s="38" t="s">
        <v>6</v>
      </c>
      <c r="K5" s="38" t="s">
        <v>7</v>
      </c>
      <c r="L5" s="49"/>
    </row>
    <row r="6" spans="2:12" s="2" customFormat="1" x14ac:dyDescent="0.25">
      <c r="B6" s="23" t="s">
        <v>1</v>
      </c>
      <c r="C6" s="24">
        <f>SUM(C7:C10)</f>
        <v>3174</v>
      </c>
      <c r="D6" s="24">
        <f t="shared" ref="D6:K6" si="0">SUM(D7:D10)</f>
        <v>1745</v>
      </c>
      <c r="E6" s="24">
        <f t="shared" si="0"/>
        <v>1429</v>
      </c>
      <c r="F6" s="24">
        <f t="shared" si="0"/>
        <v>5676</v>
      </c>
      <c r="G6" s="24">
        <f t="shared" si="0"/>
        <v>3001</v>
      </c>
      <c r="H6" s="24">
        <f t="shared" si="0"/>
        <v>2675</v>
      </c>
      <c r="I6" s="24">
        <f t="shared" si="0"/>
        <v>4156</v>
      </c>
      <c r="J6" s="24">
        <f t="shared" si="0"/>
        <v>2193</v>
      </c>
      <c r="K6" s="24">
        <f t="shared" si="0"/>
        <v>1963</v>
      </c>
      <c r="L6" s="5"/>
    </row>
    <row r="7" spans="2:12" s="2" customFormat="1" x14ac:dyDescent="0.25">
      <c r="B7" s="25" t="s">
        <v>132</v>
      </c>
      <c r="C7" s="26">
        <f>D7+E7</f>
        <v>293</v>
      </c>
      <c r="D7" s="26">
        <v>162</v>
      </c>
      <c r="E7" s="26">
        <v>131</v>
      </c>
      <c r="F7" s="26">
        <f>G7+H7</f>
        <v>180</v>
      </c>
      <c r="G7" s="26">
        <v>113</v>
      </c>
      <c r="H7" s="26">
        <v>67</v>
      </c>
      <c r="I7" s="26">
        <f>J7+K7</f>
        <v>171</v>
      </c>
      <c r="J7" s="26">
        <v>117</v>
      </c>
      <c r="K7" s="26">
        <v>54</v>
      </c>
      <c r="L7" s="4"/>
    </row>
    <row r="8" spans="2:12" s="2" customFormat="1" x14ac:dyDescent="0.25">
      <c r="B8" s="27" t="s">
        <v>2</v>
      </c>
      <c r="C8" s="28">
        <f t="shared" ref="C8:C10" si="1">D8+E8</f>
        <v>2800</v>
      </c>
      <c r="D8" s="28">
        <v>1534</v>
      </c>
      <c r="E8" s="28">
        <v>1266</v>
      </c>
      <c r="F8" s="28">
        <f t="shared" ref="F8:F10" si="2">G8+H8</f>
        <v>5378</v>
      </c>
      <c r="G8" s="28">
        <v>2822</v>
      </c>
      <c r="H8" s="28">
        <v>2556</v>
      </c>
      <c r="I8" s="28">
        <f t="shared" ref="I8:I10" si="3">J8+K8</f>
        <v>3897</v>
      </c>
      <c r="J8" s="28">
        <v>2023</v>
      </c>
      <c r="K8" s="28">
        <v>1874</v>
      </c>
      <c r="L8" s="4"/>
    </row>
    <row r="9" spans="2:12" s="2" customFormat="1" x14ac:dyDescent="0.25">
      <c r="B9" s="25" t="s">
        <v>3</v>
      </c>
      <c r="C9" s="26">
        <f t="shared" si="1"/>
        <v>15</v>
      </c>
      <c r="D9" s="26">
        <v>8</v>
      </c>
      <c r="E9" s="26">
        <v>7</v>
      </c>
      <c r="F9" s="26">
        <f t="shared" si="2"/>
        <v>14</v>
      </c>
      <c r="G9" s="26">
        <v>8</v>
      </c>
      <c r="H9" s="26">
        <v>6</v>
      </c>
      <c r="I9" s="26">
        <f t="shared" si="3"/>
        <v>9</v>
      </c>
      <c r="J9" s="26">
        <v>3</v>
      </c>
      <c r="K9" s="26">
        <v>6</v>
      </c>
      <c r="L9" s="4"/>
    </row>
    <row r="10" spans="2:12" s="2" customFormat="1" x14ac:dyDescent="0.25">
      <c r="B10" s="27" t="s">
        <v>5</v>
      </c>
      <c r="C10" s="28">
        <f t="shared" si="1"/>
        <v>66</v>
      </c>
      <c r="D10" s="28">
        <v>41</v>
      </c>
      <c r="E10" s="28">
        <v>25</v>
      </c>
      <c r="F10" s="28">
        <f t="shared" si="2"/>
        <v>104</v>
      </c>
      <c r="G10" s="28">
        <v>58</v>
      </c>
      <c r="H10" s="28">
        <v>46</v>
      </c>
      <c r="I10" s="28">
        <f t="shared" si="3"/>
        <v>79</v>
      </c>
      <c r="J10" s="28">
        <v>50</v>
      </c>
      <c r="K10" s="28">
        <v>29</v>
      </c>
      <c r="L10" s="4"/>
    </row>
    <row r="11" spans="2:12" s="2" customFormat="1" x14ac:dyDescent="0.25">
      <c r="B11" s="127" t="s">
        <v>227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4"/>
    </row>
    <row r="12" spans="2:12" s="2" customFormat="1" x14ac:dyDescent="0.25">
      <c r="B12" s="133" t="s">
        <v>133</v>
      </c>
      <c r="C12" s="134"/>
      <c r="D12" s="134"/>
      <c r="E12" s="134"/>
      <c r="F12" s="134"/>
      <c r="G12" s="134"/>
      <c r="H12" s="134"/>
      <c r="I12" s="134"/>
      <c r="J12" s="134"/>
      <c r="K12" s="135"/>
    </row>
    <row r="13" spans="2:12" s="2" customFormat="1" ht="15.6" customHeight="1" x14ac:dyDescent="0.25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2:12" s="2" customFormat="1" ht="15.6" customHeight="1" x14ac:dyDescent="0.25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2" s="2" customFormat="1" x14ac:dyDescent="0.25"/>
    <row r="16" spans="2:12" s="2" customFormat="1" ht="29.25" customHeight="1" x14ac:dyDescent="0.25">
      <c r="B16" s="131" t="s">
        <v>228</v>
      </c>
      <c r="C16" s="131"/>
      <c r="D16" s="131"/>
      <c r="E16" s="131"/>
      <c r="F16" s="131"/>
      <c r="G16" s="131"/>
      <c r="H16" s="131"/>
      <c r="I16" s="131"/>
      <c r="J16" s="131"/>
      <c r="K16" s="131"/>
    </row>
    <row r="17" spans="2:12" s="2" customFormat="1" x14ac:dyDescent="0.25">
      <c r="B17" s="132" t="s">
        <v>8</v>
      </c>
      <c r="C17" s="128" t="s">
        <v>240</v>
      </c>
      <c r="D17" s="129"/>
      <c r="E17" s="130"/>
      <c r="F17" s="128" t="s">
        <v>202</v>
      </c>
      <c r="G17" s="129"/>
      <c r="H17" s="130"/>
      <c r="I17" s="128" t="s">
        <v>241</v>
      </c>
      <c r="J17" s="129"/>
      <c r="K17" s="130"/>
    </row>
    <row r="18" spans="2:12" s="2" customFormat="1" ht="19.5" customHeight="1" x14ac:dyDescent="0.25">
      <c r="B18" s="132"/>
      <c r="C18" s="22" t="s">
        <v>1</v>
      </c>
      <c r="D18" s="45" t="s">
        <v>6</v>
      </c>
      <c r="E18" s="45" t="s">
        <v>7</v>
      </c>
      <c r="F18" s="22" t="s">
        <v>1</v>
      </c>
      <c r="G18" s="45" t="s">
        <v>6</v>
      </c>
      <c r="H18" s="45" t="s">
        <v>7</v>
      </c>
      <c r="I18" s="22" t="s">
        <v>1</v>
      </c>
      <c r="J18" s="45" t="s">
        <v>6</v>
      </c>
      <c r="K18" s="45" t="s">
        <v>7</v>
      </c>
      <c r="L18" s="3"/>
    </row>
    <row r="19" spans="2:12" s="2" customFormat="1" x14ac:dyDescent="0.25">
      <c r="B19" s="23" t="s">
        <v>1</v>
      </c>
      <c r="C19" s="24">
        <f>SUM(C20:C31)</f>
        <v>3174</v>
      </c>
      <c r="D19" s="24">
        <f t="shared" ref="D19:K19" si="4">SUM(D20:D31)</f>
        <v>1745</v>
      </c>
      <c r="E19" s="24">
        <f t="shared" si="4"/>
        <v>1429</v>
      </c>
      <c r="F19" s="24">
        <f t="shared" si="4"/>
        <v>5676</v>
      </c>
      <c r="G19" s="24">
        <f t="shared" si="4"/>
        <v>3001</v>
      </c>
      <c r="H19" s="24">
        <f t="shared" si="4"/>
        <v>2675</v>
      </c>
      <c r="I19" s="24">
        <f t="shared" si="4"/>
        <v>4156</v>
      </c>
      <c r="J19" s="24">
        <f t="shared" si="4"/>
        <v>2193</v>
      </c>
      <c r="K19" s="24">
        <f t="shared" si="4"/>
        <v>1963</v>
      </c>
      <c r="L19" s="49"/>
    </row>
    <row r="20" spans="2:12" s="2" customFormat="1" x14ac:dyDescent="0.25">
      <c r="B20" s="29" t="s">
        <v>54</v>
      </c>
      <c r="C20" s="26">
        <f>D20+E20</f>
        <v>78</v>
      </c>
      <c r="D20" s="26">
        <v>49</v>
      </c>
      <c r="E20" s="26">
        <v>29</v>
      </c>
      <c r="F20" s="26">
        <f t="shared" ref="F20:F31" si="5">G20+H20</f>
        <v>123</v>
      </c>
      <c r="G20" s="26">
        <v>72</v>
      </c>
      <c r="H20" s="26">
        <v>51</v>
      </c>
      <c r="I20" s="26">
        <f t="shared" ref="I20:I31" si="6">J20+K20</f>
        <v>91</v>
      </c>
      <c r="J20" s="26">
        <v>58</v>
      </c>
      <c r="K20" s="26">
        <v>33</v>
      </c>
      <c r="L20" s="5"/>
    </row>
    <row r="21" spans="2:12" s="2" customFormat="1" x14ac:dyDescent="0.25">
      <c r="B21" s="30" t="s">
        <v>55</v>
      </c>
      <c r="C21" s="28">
        <f t="shared" ref="C21:C31" si="7">D21+E21</f>
        <v>39</v>
      </c>
      <c r="D21" s="28">
        <v>18</v>
      </c>
      <c r="E21" s="28">
        <v>21</v>
      </c>
      <c r="F21" s="28">
        <f t="shared" si="5"/>
        <v>33</v>
      </c>
      <c r="G21" s="28">
        <v>13</v>
      </c>
      <c r="H21" s="28">
        <v>20</v>
      </c>
      <c r="I21" s="28">
        <f t="shared" si="6"/>
        <v>28</v>
      </c>
      <c r="J21" s="28">
        <v>15</v>
      </c>
      <c r="K21" s="28">
        <v>13</v>
      </c>
      <c r="L21" s="4"/>
    </row>
    <row r="22" spans="2:12" s="2" customFormat="1" x14ac:dyDescent="0.25">
      <c r="B22" s="29" t="s">
        <v>57</v>
      </c>
      <c r="C22" s="26">
        <f t="shared" si="7"/>
        <v>53</v>
      </c>
      <c r="D22" s="26">
        <v>47</v>
      </c>
      <c r="E22" s="26">
        <v>6</v>
      </c>
      <c r="F22" s="26">
        <f t="shared" si="5"/>
        <v>62</v>
      </c>
      <c r="G22" s="26">
        <v>53</v>
      </c>
      <c r="H22" s="26">
        <v>9</v>
      </c>
      <c r="I22" s="26">
        <f t="shared" si="6"/>
        <v>36</v>
      </c>
      <c r="J22" s="26">
        <v>30</v>
      </c>
      <c r="K22" s="26">
        <v>6</v>
      </c>
      <c r="L22" s="4"/>
    </row>
    <row r="23" spans="2:12" s="2" customFormat="1" x14ac:dyDescent="0.25">
      <c r="B23" s="30" t="s">
        <v>58</v>
      </c>
      <c r="C23" s="28">
        <f t="shared" si="7"/>
        <v>23</v>
      </c>
      <c r="D23" s="28">
        <v>15</v>
      </c>
      <c r="E23" s="28">
        <v>8</v>
      </c>
      <c r="F23" s="28">
        <f t="shared" si="5"/>
        <v>55</v>
      </c>
      <c r="G23" s="28">
        <v>26</v>
      </c>
      <c r="H23" s="28">
        <v>29</v>
      </c>
      <c r="I23" s="28">
        <f t="shared" si="6"/>
        <v>30</v>
      </c>
      <c r="J23" s="28">
        <v>12</v>
      </c>
      <c r="K23" s="28">
        <v>18</v>
      </c>
      <c r="L23" s="4"/>
    </row>
    <row r="24" spans="2:12" s="2" customFormat="1" x14ac:dyDescent="0.25">
      <c r="B24" s="29" t="s">
        <v>144</v>
      </c>
      <c r="C24" s="26">
        <f t="shared" si="7"/>
        <v>3</v>
      </c>
      <c r="D24" s="26">
        <v>2</v>
      </c>
      <c r="E24" s="26">
        <v>1</v>
      </c>
      <c r="F24" s="26">
        <f t="shared" si="5"/>
        <v>7</v>
      </c>
      <c r="G24" s="26">
        <v>4</v>
      </c>
      <c r="H24" s="26">
        <v>3</v>
      </c>
      <c r="I24" s="26">
        <f t="shared" si="6"/>
        <v>15</v>
      </c>
      <c r="J24" s="26">
        <v>9</v>
      </c>
      <c r="K24" s="26">
        <v>6</v>
      </c>
      <c r="L24" s="4"/>
    </row>
    <row r="25" spans="2:12" s="2" customFormat="1" x14ac:dyDescent="0.25">
      <c r="B25" s="30" t="s">
        <v>62</v>
      </c>
      <c r="C25" s="28">
        <f t="shared" si="7"/>
        <v>10</v>
      </c>
      <c r="D25" s="28">
        <v>8</v>
      </c>
      <c r="E25" s="28">
        <v>2</v>
      </c>
      <c r="F25" s="28">
        <f t="shared" si="5"/>
        <v>21</v>
      </c>
      <c r="G25" s="28">
        <v>15</v>
      </c>
      <c r="H25" s="28">
        <v>6</v>
      </c>
      <c r="I25" s="28">
        <f t="shared" si="6"/>
        <v>9</v>
      </c>
      <c r="J25" s="28">
        <v>7</v>
      </c>
      <c r="K25" s="28">
        <v>2</v>
      </c>
      <c r="L25" s="4"/>
    </row>
    <row r="26" spans="2:12" s="2" customFormat="1" x14ac:dyDescent="0.25">
      <c r="B26" s="29" t="s">
        <v>145</v>
      </c>
      <c r="C26" s="26">
        <f t="shared" si="7"/>
        <v>86</v>
      </c>
      <c r="D26" s="26">
        <v>52</v>
      </c>
      <c r="E26" s="26">
        <v>34</v>
      </c>
      <c r="F26" s="26">
        <f t="shared" si="5"/>
        <v>157</v>
      </c>
      <c r="G26" s="26">
        <v>77</v>
      </c>
      <c r="H26" s="26">
        <v>80</v>
      </c>
      <c r="I26" s="26">
        <f t="shared" si="6"/>
        <v>94</v>
      </c>
      <c r="J26" s="26">
        <v>57</v>
      </c>
      <c r="K26" s="26">
        <v>37</v>
      </c>
      <c r="L26" s="4"/>
    </row>
    <row r="27" spans="2:12" s="2" customFormat="1" x14ac:dyDescent="0.25">
      <c r="B27" s="30" t="s">
        <v>66</v>
      </c>
      <c r="C27" s="28">
        <f t="shared" si="7"/>
        <v>29</v>
      </c>
      <c r="D27" s="28">
        <v>15</v>
      </c>
      <c r="E27" s="28">
        <v>14</v>
      </c>
      <c r="F27" s="28">
        <f t="shared" si="5"/>
        <v>63</v>
      </c>
      <c r="G27" s="28">
        <v>26</v>
      </c>
      <c r="H27" s="28">
        <v>37</v>
      </c>
      <c r="I27" s="28">
        <f t="shared" si="6"/>
        <v>36</v>
      </c>
      <c r="J27" s="28">
        <v>17</v>
      </c>
      <c r="K27" s="28">
        <v>19</v>
      </c>
      <c r="L27" s="4"/>
    </row>
    <row r="28" spans="2:12" s="2" customFormat="1" x14ac:dyDescent="0.25">
      <c r="B28" s="29" t="s">
        <v>68</v>
      </c>
      <c r="C28" s="26">
        <f t="shared" si="7"/>
        <v>21</v>
      </c>
      <c r="D28" s="26">
        <v>12</v>
      </c>
      <c r="E28" s="26">
        <v>9</v>
      </c>
      <c r="F28" s="26">
        <f t="shared" si="5"/>
        <v>27</v>
      </c>
      <c r="G28" s="26">
        <v>14</v>
      </c>
      <c r="H28" s="26">
        <v>13</v>
      </c>
      <c r="I28" s="26">
        <f t="shared" si="6"/>
        <v>11</v>
      </c>
      <c r="J28" s="26">
        <v>8</v>
      </c>
      <c r="K28" s="26">
        <v>3</v>
      </c>
      <c r="L28" s="4"/>
    </row>
    <row r="29" spans="2:12" s="2" customFormat="1" x14ac:dyDescent="0.25">
      <c r="B29" s="30" t="s">
        <v>71</v>
      </c>
      <c r="C29" s="28">
        <f t="shared" si="7"/>
        <v>200</v>
      </c>
      <c r="D29" s="28">
        <v>109</v>
      </c>
      <c r="E29" s="28">
        <v>91</v>
      </c>
      <c r="F29" s="28">
        <f t="shared" si="5"/>
        <v>41</v>
      </c>
      <c r="G29" s="28">
        <v>28</v>
      </c>
      <c r="H29" s="28">
        <v>13</v>
      </c>
      <c r="I29" s="28">
        <f t="shared" si="6"/>
        <v>53</v>
      </c>
      <c r="J29" s="28">
        <v>31</v>
      </c>
      <c r="K29" s="28">
        <v>22</v>
      </c>
      <c r="L29" s="4"/>
    </row>
    <row r="30" spans="2:12" s="2" customFormat="1" x14ac:dyDescent="0.25">
      <c r="B30" s="29" t="s">
        <v>72</v>
      </c>
      <c r="C30" s="26">
        <f t="shared" si="7"/>
        <v>2190</v>
      </c>
      <c r="D30" s="26">
        <v>1078</v>
      </c>
      <c r="E30" s="26">
        <v>1112</v>
      </c>
      <c r="F30" s="26">
        <f t="shared" si="5"/>
        <v>4609</v>
      </c>
      <c r="G30" s="26">
        <v>2305</v>
      </c>
      <c r="H30" s="26">
        <v>2304</v>
      </c>
      <c r="I30" s="26">
        <f t="shared" si="6"/>
        <v>3334</v>
      </c>
      <c r="J30" s="26">
        <v>1643</v>
      </c>
      <c r="K30" s="26">
        <v>1691</v>
      </c>
      <c r="L30" s="4"/>
    </row>
    <row r="31" spans="2:12" s="2" customFormat="1" x14ac:dyDescent="0.25">
      <c r="B31" s="27" t="s">
        <v>15</v>
      </c>
      <c r="C31" s="28">
        <f t="shared" si="7"/>
        <v>442</v>
      </c>
      <c r="D31" s="28">
        <v>340</v>
      </c>
      <c r="E31" s="28">
        <v>102</v>
      </c>
      <c r="F31" s="28">
        <f t="shared" si="5"/>
        <v>478</v>
      </c>
      <c r="G31" s="28">
        <v>368</v>
      </c>
      <c r="H31" s="28">
        <v>110</v>
      </c>
      <c r="I31" s="28">
        <f t="shared" si="6"/>
        <v>419</v>
      </c>
      <c r="J31" s="28">
        <v>306</v>
      </c>
      <c r="K31" s="28">
        <v>113</v>
      </c>
      <c r="L31" s="4"/>
    </row>
    <row r="32" spans="2:12" s="2" customFormat="1" x14ac:dyDescent="0.25">
      <c r="B32" s="127" t="s">
        <v>227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4"/>
    </row>
    <row r="33" spans="2:12" s="2" customFormat="1" x14ac:dyDescent="0.25">
      <c r="D33" s="4"/>
      <c r="E33" s="4"/>
      <c r="F33" s="4"/>
      <c r="G33" s="4"/>
      <c r="H33" s="4"/>
      <c r="I33" s="4"/>
      <c r="J33" s="4"/>
      <c r="K33" s="4"/>
      <c r="L33" s="4"/>
    </row>
    <row r="34" spans="2:12" s="2" customFormat="1" x14ac:dyDescent="0.25">
      <c r="D34" s="4"/>
      <c r="E34" s="4"/>
      <c r="F34" s="4"/>
      <c r="G34" s="4"/>
      <c r="H34" s="4"/>
      <c r="I34" s="4"/>
      <c r="J34" s="4"/>
      <c r="K34" s="4"/>
      <c r="L34" s="4"/>
    </row>
    <row r="35" spans="2:12" s="2" customForma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s="2" customFormat="1" ht="14.45" customHeight="1" x14ac:dyDescent="0.25">
      <c r="B36" s="131" t="s">
        <v>229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"/>
    </row>
    <row r="37" spans="2:12" s="2" customFormat="1" x14ac:dyDescent="0.25">
      <c r="B37" s="132" t="s">
        <v>156</v>
      </c>
      <c r="C37" s="128" t="s">
        <v>240</v>
      </c>
      <c r="D37" s="129"/>
      <c r="E37" s="130"/>
      <c r="F37" s="128" t="s">
        <v>202</v>
      </c>
      <c r="G37" s="129"/>
      <c r="H37" s="130"/>
      <c r="I37" s="128" t="s">
        <v>241</v>
      </c>
      <c r="J37" s="129"/>
      <c r="K37" s="130"/>
      <c r="L37" s="1"/>
    </row>
    <row r="38" spans="2:12" s="2" customFormat="1" x14ac:dyDescent="0.25">
      <c r="B38" s="132"/>
      <c r="C38" s="44" t="s">
        <v>1</v>
      </c>
      <c r="D38" s="38" t="s">
        <v>6</v>
      </c>
      <c r="E38" s="38" t="s">
        <v>7</v>
      </c>
      <c r="F38" s="44" t="s">
        <v>1</v>
      </c>
      <c r="G38" s="38" t="s">
        <v>6</v>
      </c>
      <c r="H38" s="38" t="s">
        <v>7</v>
      </c>
      <c r="I38" s="44" t="s">
        <v>1</v>
      </c>
      <c r="J38" s="38" t="s">
        <v>6</v>
      </c>
      <c r="K38" s="38" t="s">
        <v>7</v>
      </c>
      <c r="L38" s="1"/>
    </row>
    <row r="39" spans="2:12" s="2" customFormat="1" x14ac:dyDescent="0.25">
      <c r="B39" s="23" t="s">
        <v>1</v>
      </c>
      <c r="C39" s="24">
        <f>SUM(C40:C44)</f>
        <v>3174</v>
      </c>
      <c r="D39" s="24">
        <f t="shared" ref="D39:K39" si="8">SUM(D40:D44)</f>
        <v>1745</v>
      </c>
      <c r="E39" s="24">
        <f t="shared" si="8"/>
        <v>1429</v>
      </c>
      <c r="F39" s="24">
        <f t="shared" si="8"/>
        <v>5676</v>
      </c>
      <c r="G39" s="24">
        <f t="shared" si="8"/>
        <v>3001</v>
      </c>
      <c r="H39" s="24">
        <f t="shared" si="8"/>
        <v>2675</v>
      </c>
      <c r="I39" s="24">
        <f t="shared" si="8"/>
        <v>4156</v>
      </c>
      <c r="J39" s="24">
        <f t="shared" si="8"/>
        <v>2193</v>
      </c>
      <c r="K39" s="24">
        <f t="shared" si="8"/>
        <v>1963</v>
      </c>
      <c r="L39" s="1"/>
    </row>
    <row r="40" spans="2:12" s="2" customFormat="1" x14ac:dyDescent="0.25">
      <c r="B40" s="30" t="s">
        <v>48</v>
      </c>
      <c r="C40" s="28">
        <f>D40+E40</f>
        <v>300</v>
      </c>
      <c r="D40" s="28">
        <v>152</v>
      </c>
      <c r="E40" s="28">
        <v>148</v>
      </c>
      <c r="F40" s="28">
        <f t="shared" ref="F40:F44" si="9">G40+H40</f>
        <v>1317</v>
      </c>
      <c r="G40" s="28">
        <v>689</v>
      </c>
      <c r="H40" s="28">
        <v>628</v>
      </c>
      <c r="I40" s="28">
        <f t="shared" ref="I40:I44" si="10">J40+K40</f>
        <v>1108</v>
      </c>
      <c r="J40" s="28">
        <v>574</v>
      </c>
      <c r="K40" s="28">
        <v>534</v>
      </c>
      <c r="L40" s="1"/>
    </row>
    <row r="41" spans="2:12" s="2" customFormat="1" x14ac:dyDescent="0.25">
      <c r="B41" s="29" t="s">
        <v>49</v>
      </c>
      <c r="C41" s="26">
        <f t="shared" ref="C41:C44" si="11">D41+E41</f>
        <v>764</v>
      </c>
      <c r="D41" s="26">
        <v>418</v>
      </c>
      <c r="E41" s="26">
        <v>346</v>
      </c>
      <c r="F41" s="26">
        <f t="shared" si="9"/>
        <v>1202</v>
      </c>
      <c r="G41" s="26">
        <v>628</v>
      </c>
      <c r="H41" s="26">
        <v>574</v>
      </c>
      <c r="I41" s="26">
        <f t="shared" si="10"/>
        <v>865</v>
      </c>
      <c r="J41" s="26">
        <v>457</v>
      </c>
      <c r="K41" s="26">
        <v>408</v>
      </c>
      <c r="L41" s="1"/>
    </row>
    <row r="42" spans="2:12" s="2" customFormat="1" x14ac:dyDescent="0.25">
      <c r="B42" s="30" t="s">
        <v>50</v>
      </c>
      <c r="C42" s="28">
        <f t="shared" si="11"/>
        <v>1208</v>
      </c>
      <c r="D42" s="28">
        <v>665</v>
      </c>
      <c r="E42" s="28">
        <v>543</v>
      </c>
      <c r="F42" s="28">
        <f t="shared" si="9"/>
        <v>1852</v>
      </c>
      <c r="G42" s="28">
        <v>978</v>
      </c>
      <c r="H42" s="28">
        <v>874</v>
      </c>
      <c r="I42" s="28">
        <f t="shared" si="10"/>
        <v>1258</v>
      </c>
      <c r="J42" s="28">
        <v>664</v>
      </c>
      <c r="K42" s="28">
        <v>594</v>
      </c>
      <c r="L42" s="1"/>
    </row>
    <row r="43" spans="2:12" s="2" customFormat="1" x14ac:dyDescent="0.25">
      <c r="B43" s="29" t="s">
        <v>51</v>
      </c>
      <c r="C43" s="26">
        <f t="shared" si="11"/>
        <v>824</v>
      </c>
      <c r="D43" s="26">
        <v>471</v>
      </c>
      <c r="E43" s="26">
        <v>353</v>
      </c>
      <c r="F43" s="26">
        <f t="shared" si="9"/>
        <v>1197</v>
      </c>
      <c r="G43" s="26">
        <v>657</v>
      </c>
      <c r="H43" s="26">
        <v>540</v>
      </c>
      <c r="I43" s="26">
        <f t="shared" si="10"/>
        <v>836</v>
      </c>
      <c r="J43" s="26">
        <v>457</v>
      </c>
      <c r="K43" s="26">
        <v>379</v>
      </c>
      <c r="L43" s="1"/>
    </row>
    <row r="44" spans="2:12" s="2" customFormat="1" x14ac:dyDescent="0.25">
      <c r="B44" s="30" t="s">
        <v>52</v>
      </c>
      <c r="C44" s="28">
        <f t="shared" si="11"/>
        <v>78</v>
      </c>
      <c r="D44" s="28">
        <v>39</v>
      </c>
      <c r="E44" s="28">
        <v>39</v>
      </c>
      <c r="F44" s="28">
        <f t="shared" si="9"/>
        <v>108</v>
      </c>
      <c r="G44" s="28">
        <v>49</v>
      </c>
      <c r="H44" s="28">
        <v>59</v>
      </c>
      <c r="I44" s="28">
        <f t="shared" si="10"/>
        <v>89</v>
      </c>
      <c r="J44" s="28">
        <v>41</v>
      </c>
      <c r="K44" s="28">
        <v>48</v>
      </c>
      <c r="L44" s="1"/>
    </row>
    <row r="45" spans="2:12" s="2" customFormat="1" x14ac:dyDescent="0.25">
      <c r="B45" s="127" t="s">
        <v>227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"/>
    </row>
    <row r="46" spans="2:12" s="2" customFormat="1" x14ac:dyDescent="0.2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1"/>
    </row>
    <row r="47" spans="2:12" s="2" customFormat="1" x14ac:dyDescent="0.2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1"/>
    </row>
    <row r="48" spans="2:12" s="2" customForma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s="2" customFormat="1" ht="31.5" customHeight="1" x14ac:dyDescent="0.25">
      <c r="B49" s="131" t="s">
        <v>230</v>
      </c>
      <c r="C49" s="131"/>
      <c r="D49" s="131"/>
      <c r="E49" s="131"/>
      <c r="F49" s="131"/>
      <c r="G49" s="131"/>
      <c r="H49" s="131"/>
      <c r="I49" s="131"/>
      <c r="J49" s="131"/>
      <c r="K49" s="131"/>
    </row>
    <row r="50" spans="2:12" s="2" customFormat="1" ht="18" customHeight="1" x14ac:dyDescent="0.25">
      <c r="B50" s="132" t="s">
        <v>155</v>
      </c>
      <c r="C50" s="128" t="s">
        <v>240</v>
      </c>
      <c r="D50" s="129"/>
      <c r="E50" s="130"/>
      <c r="F50" s="128" t="s">
        <v>202</v>
      </c>
      <c r="G50" s="129"/>
      <c r="H50" s="130"/>
      <c r="I50" s="128" t="s">
        <v>241</v>
      </c>
      <c r="J50" s="129"/>
      <c r="K50" s="130"/>
      <c r="L50" s="3"/>
    </row>
    <row r="51" spans="2:12" s="2" customFormat="1" x14ac:dyDescent="0.25">
      <c r="B51" s="132"/>
      <c r="C51" s="22" t="s">
        <v>1</v>
      </c>
      <c r="D51" s="38" t="s">
        <v>6</v>
      </c>
      <c r="E51" s="38" t="s">
        <v>7</v>
      </c>
      <c r="F51" s="22" t="s">
        <v>1</v>
      </c>
      <c r="G51" s="38" t="s">
        <v>6</v>
      </c>
      <c r="H51" s="38" t="s">
        <v>7</v>
      </c>
      <c r="I51" s="22" t="s">
        <v>1</v>
      </c>
      <c r="J51" s="38" t="s">
        <v>6</v>
      </c>
      <c r="K51" s="38" t="s">
        <v>7</v>
      </c>
      <c r="L51" s="49"/>
    </row>
    <row r="52" spans="2:12" s="2" customFormat="1" x14ac:dyDescent="0.25">
      <c r="B52" s="23" t="s">
        <v>79</v>
      </c>
      <c r="C52" s="24">
        <f>C53+C61+C71+C76+C80+C85</f>
        <v>3174</v>
      </c>
      <c r="D52" s="24">
        <f t="shared" ref="D52:K52" si="12">D53+D61+D71+D76+D80+D85</f>
        <v>1745</v>
      </c>
      <c r="E52" s="24">
        <f t="shared" si="12"/>
        <v>1429</v>
      </c>
      <c r="F52" s="24">
        <f t="shared" si="12"/>
        <v>5676</v>
      </c>
      <c r="G52" s="24">
        <f t="shared" si="12"/>
        <v>3001</v>
      </c>
      <c r="H52" s="24">
        <f t="shared" si="12"/>
        <v>2675</v>
      </c>
      <c r="I52" s="24">
        <f t="shared" si="12"/>
        <v>4156</v>
      </c>
      <c r="J52" s="24">
        <f t="shared" si="12"/>
        <v>2193</v>
      </c>
      <c r="K52" s="24">
        <f t="shared" si="12"/>
        <v>1963</v>
      </c>
      <c r="L52" s="5"/>
    </row>
    <row r="53" spans="2:12" s="2" customFormat="1" x14ac:dyDescent="0.25">
      <c r="B53" s="43" t="s">
        <v>16</v>
      </c>
      <c r="C53" s="47">
        <f>SUM(C54:C60)</f>
        <v>2057</v>
      </c>
      <c r="D53" s="47">
        <f t="shared" ref="D53:K53" si="13">SUM(D54:D60)</f>
        <v>1008</v>
      </c>
      <c r="E53" s="47">
        <f t="shared" si="13"/>
        <v>1049</v>
      </c>
      <c r="F53" s="47">
        <f t="shared" si="13"/>
        <v>3257</v>
      </c>
      <c r="G53" s="47">
        <f t="shared" si="13"/>
        <v>1628</v>
      </c>
      <c r="H53" s="47">
        <f t="shared" si="13"/>
        <v>1629</v>
      </c>
      <c r="I53" s="47">
        <f t="shared" si="13"/>
        <v>2640</v>
      </c>
      <c r="J53" s="47">
        <f t="shared" si="13"/>
        <v>1308</v>
      </c>
      <c r="K53" s="47">
        <f t="shared" si="13"/>
        <v>1332</v>
      </c>
      <c r="L53" s="4"/>
    </row>
    <row r="54" spans="2:12" s="2" customFormat="1" x14ac:dyDescent="0.25">
      <c r="B54" s="29" t="s">
        <v>17</v>
      </c>
      <c r="C54" s="26">
        <f>D54+E54</f>
        <v>33</v>
      </c>
      <c r="D54" s="26">
        <v>16</v>
      </c>
      <c r="E54" s="26">
        <v>17</v>
      </c>
      <c r="F54" s="26">
        <f t="shared" ref="F54:F60" si="14">G54+H54</f>
        <v>70</v>
      </c>
      <c r="G54" s="26">
        <v>35</v>
      </c>
      <c r="H54" s="26">
        <v>35</v>
      </c>
      <c r="I54" s="26">
        <f t="shared" ref="I54:I60" si="15">J54+K54</f>
        <v>69</v>
      </c>
      <c r="J54" s="26">
        <v>39</v>
      </c>
      <c r="K54" s="26">
        <v>30</v>
      </c>
      <c r="L54" s="4"/>
    </row>
    <row r="55" spans="2:12" s="2" customFormat="1" x14ac:dyDescent="0.25">
      <c r="B55" s="30" t="s">
        <v>18</v>
      </c>
      <c r="C55" s="28">
        <f t="shared" ref="C55:C85" si="16">D55+E55</f>
        <v>3</v>
      </c>
      <c r="D55" s="28">
        <v>2</v>
      </c>
      <c r="E55" s="28">
        <v>1</v>
      </c>
      <c r="F55" s="28">
        <f t="shared" si="14"/>
        <v>4</v>
      </c>
      <c r="G55" s="28">
        <v>2</v>
      </c>
      <c r="H55" s="28">
        <v>2</v>
      </c>
      <c r="I55" s="28">
        <f t="shared" si="15"/>
        <v>4</v>
      </c>
      <c r="J55" s="28">
        <v>1</v>
      </c>
      <c r="K55" s="28">
        <v>3</v>
      </c>
      <c r="L55" s="4"/>
    </row>
    <row r="56" spans="2:12" s="2" customFormat="1" x14ac:dyDescent="0.25">
      <c r="B56" s="29" t="s">
        <v>19</v>
      </c>
      <c r="C56" s="26">
        <f t="shared" si="16"/>
        <v>350</v>
      </c>
      <c r="D56" s="26">
        <v>187</v>
      </c>
      <c r="E56" s="26">
        <v>163</v>
      </c>
      <c r="F56" s="26">
        <f t="shared" si="14"/>
        <v>1154</v>
      </c>
      <c r="G56" s="26">
        <v>612</v>
      </c>
      <c r="H56" s="26">
        <v>542</v>
      </c>
      <c r="I56" s="26">
        <f t="shared" si="15"/>
        <v>1056</v>
      </c>
      <c r="J56" s="26">
        <v>528</v>
      </c>
      <c r="K56" s="26">
        <v>528</v>
      </c>
      <c r="L56" s="4"/>
    </row>
    <row r="57" spans="2:12" s="2" customFormat="1" x14ac:dyDescent="0.25">
      <c r="B57" s="30" t="s">
        <v>20</v>
      </c>
      <c r="C57" s="28">
        <f t="shared" si="16"/>
        <v>1651</v>
      </c>
      <c r="D57" s="28">
        <v>790</v>
      </c>
      <c r="E57" s="28">
        <v>861</v>
      </c>
      <c r="F57" s="28">
        <f t="shared" si="14"/>
        <v>1994</v>
      </c>
      <c r="G57" s="28">
        <v>961</v>
      </c>
      <c r="H57" s="28">
        <v>1033</v>
      </c>
      <c r="I57" s="28">
        <f t="shared" si="15"/>
        <v>1495</v>
      </c>
      <c r="J57" s="28">
        <v>731</v>
      </c>
      <c r="K57" s="28">
        <v>764</v>
      </c>
      <c r="L57" s="4"/>
    </row>
    <row r="58" spans="2:12" s="2" customFormat="1" x14ac:dyDescent="0.25">
      <c r="B58" s="29" t="s">
        <v>21</v>
      </c>
      <c r="C58" s="26">
        <f t="shared" si="16"/>
        <v>17</v>
      </c>
      <c r="D58" s="26">
        <v>10</v>
      </c>
      <c r="E58" s="26">
        <v>7</v>
      </c>
      <c r="F58" s="26">
        <f t="shared" si="14"/>
        <v>30</v>
      </c>
      <c r="G58" s="26">
        <v>15</v>
      </c>
      <c r="H58" s="26">
        <v>15</v>
      </c>
      <c r="I58" s="26">
        <f t="shared" si="15"/>
        <v>14</v>
      </c>
      <c r="J58" s="26">
        <v>9</v>
      </c>
      <c r="K58" s="26">
        <v>5</v>
      </c>
      <c r="L58" s="4"/>
    </row>
    <row r="59" spans="2:12" s="2" customFormat="1" x14ac:dyDescent="0.25">
      <c r="B59" s="30" t="s">
        <v>22</v>
      </c>
      <c r="C59" s="28">
        <f t="shared" si="16"/>
        <v>3</v>
      </c>
      <c r="D59" s="28">
        <v>3</v>
      </c>
      <c r="E59" s="28">
        <v>0</v>
      </c>
      <c r="F59" s="28">
        <f t="shared" si="14"/>
        <v>5</v>
      </c>
      <c r="G59" s="28">
        <v>3</v>
      </c>
      <c r="H59" s="28">
        <v>2</v>
      </c>
      <c r="I59" s="28">
        <f t="shared" si="15"/>
        <v>1</v>
      </c>
      <c r="J59" s="28">
        <v>0</v>
      </c>
      <c r="K59" s="28">
        <v>1</v>
      </c>
      <c r="L59" s="4"/>
    </row>
    <row r="60" spans="2:12" s="2" customFormat="1" x14ac:dyDescent="0.25">
      <c r="B60" s="29" t="s">
        <v>23</v>
      </c>
      <c r="C60" s="26">
        <f t="shared" si="16"/>
        <v>0</v>
      </c>
      <c r="D60" s="26">
        <v>0</v>
      </c>
      <c r="E60" s="26">
        <v>0</v>
      </c>
      <c r="F60" s="26">
        <f t="shared" si="14"/>
        <v>0</v>
      </c>
      <c r="G60" s="26">
        <v>0</v>
      </c>
      <c r="H60" s="26">
        <v>0</v>
      </c>
      <c r="I60" s="26">
        <f t="shared" si="15"/>
        <v>1</v>
      </c>
      <c r="J60" s="26">
        <v>0</v>
      </c>
      <c r="K60" s="26">
        <v>1</v>
      </c>
      <c r="L60" s="4"/>
    </row>
    <row r="61" spans="2:12" s="2" customFormat="1" x14ac:dyDescent="0.25">
      <c r="B61" s="43" t="s">
        <v>24</v>
      </c>
      <c r="C61" s="47">
        <f>SUM(C62:C70)</f>
        <v>141</v>
      </c>
      <c r="D61" s="47">
        <f t="shared" ref="D61:K61" si="17">SUM(D62:D70)</f>
        <v>96</v>
      </c>
      <c r="E61" s="47">
        <f t="shared" si="17"/>
        <v>45</v>
      </c>
      <c r="F61" s="47">
        <f t="shared" si="17"/>
        <v>171</v>
      </c>
      <c r="G61" s="47">
        <f t="shared" si="17"/>
        <v>110</v>
      </c>
      <c r="H61" s="47">
        <f t="shared" si="17"/>
        <v>61</v>
      </c>
      <c r="I61" s="47">
        <f t="shared" si="17"/>
        <v>97</v>
      </c>
      <c r="J61" s="47">
        <f t="shared" si="17"/>
        <v>61</v>
      </c>
      <c r="K61" s="47">
        <f t="shared" si="17"/>
        <v>36</v>
      </c>
      <c r="L61" s="4"/>
    </row>
    <row r="62" spans="2:12" s="2" customFormat="1" x14ac:dyDescent="0.25">
      <c r="B62" s="29" t="s">
        <v>25</v>
      </c>
      <c r="C62" s="26">
        <f t="shared" si="16"/>
        <v>6</v>
      </c>
      <c r="D62" s="26">
        <v>6</v>
      </c>
      <c r="E62" s="26">
        <v>0</v>
      </c>
      <c r="F62" s="26">
        <f t="shared" ref="F62:F70" si="18">G62+H62</f>
        <v>11</v>
      </c>
      <c r="G62" s="26">
        <v>8</v>
      </c>
      <c r="H62" s="26">
        <v>3</v>
      </c>
      <c r="I62" s="26">
        <f t="shared" ref="I62:I70" si="19">J62+K62</f>
        <v>5</v>
      </c>
      <c r="J62" s="26">
        <v>3</v>
      </c>
      <c r="K62" s="26">
        <v>2</v>
      </c>
      <c r="L62" s="4"/>
    </row>
    <row r="63" spans="2:12" s="2" customFormat="1" x14ac:dyDescent="0.25">
      <c r="B63" s="30" t="s">
        <v>26</v>
      </c>
      <c r="C63" s="28">
        <f t="shared" si="16"/>
        <v>1</v>
      </c>
      <c r="D63" s="28">
        <v>1</v>
      </c>
      <c r="E63" s="28">
        <v>0</v>
      </c>
      <c r="F63" s="28">
        <f t="shared" si="18"/>
        <v>1</v>
      </c>
      <c r="G63" s="28">
        <v>0</v>
      </c>
      <c r="H63" s="28">
        <v>1</v>
      </c>
      <c r="I63" s="28">
        <f t="shared" si="19"/>
        <v>0</v>
      </c>
      <c r="J63" s="28">
        <v>0</v>
      </c>
      <c r="K63" s="28">
        <v>0</v>
      </c>
      <c r="L63" s="4"/>
    </row>
    <row r="64" spans="2:12" s="2" customFormat="1" x14ac:dyDescent="0.25">
      <c r="B64" s="29" t="s">
        <v>27</v>
      </c>
      <c r="C64" s="26">
        <f t="shared" si="16"/>
        <v>65</v>
      </c>
      <c r="D64" s="26">
        <v>48</v>
      </c>
      <c r="E64" s="26">
        <v>17</v>
      </c>
      <c r="F64" s="26">
        <f t="shared" si="18"/>
        <v>22</v>
      </c>
      <c r="G64" s="26">
        <v>14</v>
      </c>
      <c r="H64" s="26">
        <v>8</v>
      </c>
      <c r="I64" s="26">
        <f t="shared" si="19"/>
        <v>21</v>
      </c>
      <c r="J64" s="26">
        <v>13</v>
      </c>
      <c r="K64" s="26">
        <v>8</v>
      </c>
      <c r="L64" s="4"/>
    </row>
    <row r="65" spans="2:12" s="2" customFormat="1" x14ac:dyDescent="0.25">
      <c r="B65" s="30" t="s">
        <v>28</v>
      </c>
      <c r="C65" s="28">
        <f t="shared" si="16"/>
        <v>7</v>
      </c>
      <c r="D65" s="28">
        <v>6</v>
      </c>
      <c r="E65" s="28">
        <v>1</v>
      </c>
      <c r="F65" s="28">
        <f t="shared" si="18"/>
        <v>27</v>
      </c>
      <c r="G65" s="28">
        <v>17</v>
      </c>
      <c r="H65" s="28">
        <v>10</v>
      </c>
      <c r="I65" s="28">
        <f t="shared" si="19"/>
        <v>6</v>
      </c>
      <c r="J65" s="28">
        <v>3</v>
      </c>
      <c r="K65" s="28">
        <v>3</v>
      </c>
      <c r="L65" s="4"/>
    </row>
    <row r="66" spans="2:12" s="2" customFormat="1" x14ac:dyDescent="0.25">
      <c r="B66" s="29" t="s">
        <v>29</v>
      </c>
      <c r="C66" s="26">
        <f t="shared" si="16"/>
        <v>7</v>
      </c>
      <c r="D66" s="26">
        <v>4</v>
      </c>
      <c r="E66" s="26">
        <v>3</v>
      </c>
      <c r="F66" s="26">
        <f t="shared" si="18"/>
        <v>23</v>
      </c>
      <c r="G66" s="26">
        <v>17</v>
      </c>
      <c r="H66" s="26">
        <v>6</v>
      </c>
      <c r="I66" s="26">
        <f t="shared" si="19"/>
        <v>8</v>
      </c>
      <c r="J66" s="26">
        <v>1</v>
      </c>
      <c r="K66" s="26">
        <v>7</v>
      </c>
      <c r="L66" s="4"/>
    </row>
    <row r="67" spans="2:12" s="2" customFormat="1" x14ac:dyDescent="0.25">
      <c r="B67" s="30" t="s">
        <v>30</v>
      </c>
      <c r="C67" s="28">
        <f t="shared" si="16"/>
        <v>10</v>
      </c>
      <c r="D67" s="28">
        <v>7</v>
      </c>
      <c r="E67" s="28">
        <v>3</v>
      </c>
      <c r="F67" s="28">
        <f t="shared" si="18"/>
        <v>22</v>
      </c>
      <c r="G67" s="28">
        <v>13</v>
      </c>
      <c r="H67" s="28">
        <v>9</v>
      </c>
      <c r="I67" s="28">
        <f t="shared" si="19"/>
        <v>20</v>
      </c>
      <c r="J67" s="28">
        <v>15</v>
      </c>
      <c r="K67" s="28">
        <v>5</v>
      </c>
      <c r="L67" s="4"/>
    </row>
    <row r="68" spans="2:12" s="2" customFormat="1" x14ac:dyDescent="0.25">
      <c r="B68" s="29" t="s">
        <v>31</v>
      </c>
      <c r="C68" s="26">
        <f t="shared" si="16"/>
        <v>3</v>
      </c>
      <c r="D68" s="26">
        <v>2</v>
      </c>
      <c r="E68" s="26">
        <v>1</v>
      </c>
      <c r="F68" s="26">
        <f t="shared" si="18"/>
        <v>3</v>
      </c>
      <c r="G68" s="26">
        <v>2</v>
      </c>
      <c r="H68" s="26">
        <v>1</v>
      </c>
      <c r="I68" s="26">
        <f t="shared" si="19"/>
        <v>1</v>
      </c>
      <c r="J68" s="26">
        <v>1</v>
      </c>
      <c r="K68" s="26">
        <v>0</v>
      </c>
      <c r="L68" s="4"/>
    </row>
    <row r="69" spans="2:12" s="2" customFormat="1" x14ac:dyDescent="0.25">
      <c r="B69" s="30" t="s">
        <v>32</v>
      </c>
      <c r="C69" s="28">
        <f t="shared" si="16"/>
        <v>3</v>
      </c>
      <c r="D69" s="28">
        <v>1</v>
      </c>
      <c r="E69" s="28">
        <v>2</v>
      </c>
      <c r="F69" s="28">
        <f t="shared" si="18"/>
        <v>11</v>
      </c>
      <c r="G69" s="28">
        <v>9</v>
      </c>
      <c r="H69" s="28">
        <v>2</v>
      </c>
      <c r="I69" s="28">
        <f t="shared" si="19"/>
        <v>3</v>
      </c>
      <c r="J69" s="28">
        <v>1</v>
      </c>
      <c r="K69" s="28">
        <v>2</v>
      </c>
      <c r="L69" s="4"/>
    </row>
    <row r="70" spans="2:12" s="2" customFormat="1" x14ac:dyDescent="0.25">
      <c r="B70" s="29" t="s">
        <v>33</v>
      </c>
      <c r="C70" s="26">
        <f t="shared" si="16"/>
        <v>39</v>
      </c>
      <c r="D70" s="26">
        <v>21</v>
      </c>
      <c r="E70" s="26">
        <v>18</v>
      </c>
      <c r="F70" s="26">
        <f t="shared" si="18"/>
        <v>51</v>
      </c>
      <c r="G70" s="26">
        <v>30</v>
      </c>
      <c r="H70" s="26">
        <v>21</v>
      </c>
      <c r="I70" s="26">
        <f t="shared" si="19"/>
        <v>33</v>
      </c>
      <c r="J70" s="26">
        <v>24</v>
      </c>
      <c r="K70" s="26">
        <v>9</v>
      </c>
      <c r="L70" s="4"/>
    </row>
    <row r="71" spans="2:12" s="2" customFormat="1" x14ac:dyDescent="0.25">
      <c r="B71" s="43" t="s">
        <v>34</v>
      </c>
      <c r="C71" s="79">
        <f>SUM(C72:C75)</f>
        <v>500</v>
      </c>
      <c r="D71" s="79">
        <f t="shared" ref="D71:K71" si="20">SUM(D72:D75)</f>
        <v>365</v>
      </c>
      <c r="E71" s="79">
        <f t="shared" si="20"/>
        <v>135</v>
      </c>
      <c r="F71" s="79">
        <f t="shared" si="20"/>
        <v>1025</v>
      </c>
      <c r="G71" s="79">
        <f t="shared" si="20"/>
        <v>630</v>
      </c>
      <c r="H71" s="79">
        <f t="shared" si="20"/>
        <v>395</v>
      </c>
      <c r="I71" s="79">
        <f t="shared" si="20"/>
        <v>711</v>
      </c>
      <c r="J71" s="79">
        <f t="shared" si="20"/>
        <v>444</v>
      </c>
      <c r="K71" s="79">
        <f t="shared" si="20"/>
        <v>267</v>
      </c>
      <c r="L71" s="4"/>
    </row>
    <row r="72" spans="2:12" s="2" customFormat="1" x14ac:dyDescent="0.25">
      <c r="B72" s="29" t="s">
        <v>35</v>
      </c>
      <c r="C72" s="26">
        <f t="shared" si="16"/>
        <v>35</v>
      </c>
      <c r="D72" s="26">
        <v>23</v>
      </c>
      <c r="E72" s="26">
        <v>12</v>
      </c>
      <c r="F72" s="26">
        <f t="shared" ref="F72:F75" si="21">G72+H72</f>
        <v>117</v>
      </c>
      <c r="G72" s="26">
        <v>70</v>
      </c>
      <c r="H72" s="26">
        <v>47</v>
      </c>
      <c r="I72" s="26">
        <f t="shared" ref="I72:I75" si="22">J72+K72</f>
        <v>77</v>
      </c>
      <c r="J72" s="26">
        <v>39</v>
      </c>
      <c r="K72" s="26">
        <v>38</v>
      </c>
      <c r="L72" s="4"/>
    </row>
    <row r="73" spans="2:12" s="2" customFormat="1" x14ac:dyDescent="0.25">
      <c r="B73" s="30" t="s">
        <v>36</v>
      </c>
      <c r="C73" s="28">
        <f t="shared" si="16"/>
        <v>5</v>
      </c>
      <c r="D73" s="28">
        <v>5</v>
      </c>
      <c r="E73" s="28">
        <v>0</v>
      </c>
      <c r="F73" s="28">
        <f t="shared" si="21"/>
        <v>25</v>
      </c>
      <c r="G73" s="28">
        <v>16</v>
      </c>
      <c r="H73" s="28">
        <v>9</v>
      </c>
      <c r="I73" s="28">
        <f t="shared" si="22"/>
        <v>17</v>
      </c>
      <c r="J73" s="28">
        <v>11</v>
      </c>
      <c r="K73" s="28">
        <v>6</v>
      </c>
      <c r="L73" s="4"/>
    </row>
    <row r="74" spans="2:12" s="2" customFormat="1" x14ac:dyDescent="0.25">
      <c r="B74" s="29" t="s">
        <v>37</v>
      </c>
      <c r="C74" s="26">
        <f t="shared" si="16"/>
        <v>100</v>
      </c>
      <c r="D74" s="26">
        <v>73</v>
      </c>
      <c r="E74" s="26">
        <v>27</v>
      </c>
      <c r="F74" s="26">
        <f t="shared" si="21"/>
        <v>184</v>
      </c>
      <c r="G74" s="26">
        <v>137</v>
      </c>
      <c r="H74" s="26">
        <v>47</v>
      </c>
      <c r="I74" s="26">
        <f t="shared" si="22"/>
        <v>139</v>
      </c>
      <c r="J74" s="26">
        <v>105</v>
      </c>
      <c r="K74" s="26">
        <v>34</v>
      </c>
      <c r="L74" s="4"/>
    </row>
    <row r="75" spans="2:12" s="2" customFormat="1" x14ac:dyDescent="0.25">
      <c r="B75" s="30" t="s">
        <v>38</v>
      </c>
      <c r="C75" s="28">
        <f t="shared" si="16"/>
        <v>360</v>
      </c>
      <c r="D75" s="28">
        <v>264</v>
      </c>
      <c r="E75" s="28">
        <v>96</v>
      </c>
      <c r="F75" s="28">
        <f t="shared" si="21"/>
        <v>699</v>
      </c>
      <c r="G75" s="28">
        <v>407</v>
      </c>
      <c r="H75" s="28">
        <v>292</v>
      </c>
      <c r="I75" s="28">
        <f t="shared" si="22"/>
        <v>478</v>
      </c>
      <c r="J75" s="28">
        <v>289</v>
      </c>
      <c r="K75" s="28">
        <v>189</v>
      </c>
      <c r="L75" s="4"/>
    </row>
    <row r="76" spans="2:12" s="2" customFormat="1" x14ac:dyDescent="0.25">
      <c r="B76" s="42" t="s">
        <v>39</v>
      </c>
      <c r="C76" s="48">
        <f>SUM(C77:C79)</f>
        <v>409</v>
      </c>
      <c r="D76" s="48">
        <f t="shared" ref="D76:K76" si="23">SUM(D77:D79)</f>
        <v>241</v>
      </c>
      <c r="E76" s="48">
        <f t="shared" si="23"/>
        <v>168</v>
      </c>
      <c r="F76" s="48">
        <f t="shared" si="23"/>
        <v>874</v>
      </c>
      <c r="G76" s="48">
        <f t="shared" si="23"/>
        <v>466</v>
      </c>
      <c r="H76" s="48">
        <f t="shared" si="23"/>
        <v>408</v>
      </c>
      <c r="I76" s="48">
        <f t="shared" si="23"/>
        <v>484</v>
      </c>
      <c r="J76" s="48">
        <f t="shared" si="23"/>
        <v>263</v>
      </c>
      <c r="K76" s="48">
        <f t="shared" si="23"/>
        <v>221</v>
      </c>
      <c r="L76" s="4"/>
    </row>
    <row r="77" spans="2:12" s="2" customFormat="1" x14ac:dyDescent="0.25">
      <c r="B77" s="30" t="s">
        <v>40</v>
      </c>
      <c r="C77" s="28">
        <f t="shared" si="16"/>
        <v>67</v>
      </c>
      <c r="D77" s="28">
        <v>38</v>
      </c>
      <c r="E77" s="28">
        <v>29</v>
      </c>
      <c r="F77" s="28">
        <f t="shared" ref="F77:F79" si="24">G77+H77</f>
        <v>377</v>
      </c>
      <c r="G77" s="28">
        <v>211</v>
      </c>
      <c r="H77" s="28">
        <v>166</v>
      </c>
      <c r="I77" s="28">
        <f t="shared" ref="I77:I79" si="25">J77+K77</f>
        <v>177</v>
      </c>
      <c r="J77" s="28">
        <v>88</v>
      </c>
      <c r="K77" s="28">
        <v>89</v>
      </c>
      <c r="L77" s="4"/>
    </row>
    <row r="78" spans="2:12" s="2" customFormat="1" x14ac:dyDescent="0.25">
      <c r="B78" s="29" t="s">
        <v>41</v>
      </c>
      <c r="C78" s="26">
        <f t="shared" si="16"/>
        <v>75</v>
      </c>
      <c r="D78" s="26">
        <v>44</v>
      </c>
      <c r="E78" s="26">
        <v>31</v>
      </c>
      <c r="F78" s="26">
        <f t="shared" si="24"/>
        <v>255</v>
      </c>
      <c r="G78" s="26">
        <v>123</v>
      </c>
      <c r="H78" s="26">
        <v>132</v>
      </c>
      <c r="I78" s="26">
        <f t="shared" si="25"/>
        <v>131</v>
      </c>
      <c r="J78" s="26">
        <v>69</v>
      </c>
      <c r="K78" s="26">
        <v>62</v>
      </c>
      <c r="L78" s="4"/>
    </row>
    <row r="79" spans="2:12" s="2" customFormat="1" x14ac:dyDescent="0.25">
      <c r="B79" s="30" t="s">
        <v>42</v>
      </c>
      <c r="C79" s="28">
        <f t="shared" si="16"/>
        <v>267</v>
      </c>
      <c r="D79" s="28">
        <v>159</v>
      </c>
      <c r="E79" s="28">
        <v>108</v>
      </c>
      <c r="F79" s="28">
        <f t="shared" si="24"/>
        <v>242</v>
      </c>
      <c r="G79" s="28">
        <v>132</v>
      </c>
      <c r="H79" s="28">
        <v>110</v>
      </c>
      <c r="I79" s="28">
        <f t="shared" si="25"/>
        <v>176</v>
      </c>
      <c r="J79" s="28">
        <v>106</v>
      </c>
      <c r="K79" s="28">
        <v>70</v>
      </c>
      <c r="L79" s="4"/>
    </row>
    <row r="80" spans="2:12" s="2" customFormat="1" x14ac:dyDescent="0.25">
      <c r="B80" s="42" t="s">
        <v>43</v>
      </c>
      <c r="C80" s="48">
        <f>SUM(C81:C84)</f>
        <v>52</v>
      </c>
      <c r="D80" s="48">
        <f t="shared" ref="D80:K80" si="26">SUM(D81:D84)</f>
        <v>27</v>
      </c>
      <c r="E80" s="48">
        <f t="shared" si="26"/>
        <v>25</v>
      </c>
      <c r="F80" s="48">
        <f t="shared" si="26"/>
        <v>341</v>
      </c>
      <c r="G80" s="48">
        <f t="shared" si="26"/>
        <v>163</v>
      </c>
      <c r="H80" s="48">
        <f t="shared" si="26"/>
        <v>178</v>
      </c>
      <c r="I80" s="48">
        <f t="shared" si="26"/>
        <v>220</v>
      </c>
      <c r="J80" s="48">
        <f t="shared" si="26"/>
        <v>115</v>
      </c>
      <c r="K80" s="48">
        <f t="shared" si="26"/>
        <v>105</v>
      </c>
      <c r="L80" s="4"/>
    </row>
    <row r="81" spans="2:12" s="2" customFormat="1" x14ac:dyDescent="0.25">
      <c r="B81" s="30" t="s">
        <v>44</v>
      </c>
      <c r="C81" s="28">
        <f t="shared" si="16"/>
        <v>20</v>
      </c>
      <c r="D81" s="28">
        <v>9</v>
      </c>
      <c r="E81" s="28">
        <v>11</v>
      </c>
      <c r="F81" s="28">
        <f t="shared" ref="F81:F85" si="27">G81+H81</f>
        <v>143</v>
      </c>
      <c r="G81" s="28">
        <v>65</v>
      </c>
      <c r="H81" s="28">
        <v>78</v>
      </c>
      <c r="I81" s="28">
        <f t="shared" ref="I81:I85" si="28">J81+K81</f>
        <v>87</v>
      </c>
      <c r="J81" s="28">
        <v>40</v>
      </c>
      <c r="K81" s="28">
        <v>47</v>
      </c>
      <c r="L81" s="4"/>
    </row>
    <row r="82" spans="2:12" s="2" customFormat="1" x14ac:dyDescent="0.25">
      <c r="B82" s="29" t="s">
        <v>45</v>
      </c>
      <c r="C82" s="26">
        <f t="shared" si="16"/>
        <v>17</v>
      </c>
      <c r="D82" s="26">
        <v>10</v>
      </c>
      <c r="E82" s="26">
        <v>7</v>
      </c>
      <c r="F82" s="26">
        <f t="shared" si="27"/>
        <v>95</v>
      </c>
      <c r="G82" s="26">
        <v>51</v>
      </c>
      <c r="H82" s="26">
        <v>44</v>
      </c>
      <c r="I82" s="26">
        <f t="shared" si="28"/>
        <v>52</v>
      </c>
      <c r="J82" s="26">
        <v>26</v>
      </c>
      <c r="K82" s="26">
        <v>26</v>
      </c>
      <c r="L82" s="4"/>
    </row>
    <row r="83" spans="2:12" s="2" customFormat="1" x14ac:dyDescent="0.25">
      <c r="B83" s="30" t="s">
        <v>46</v>
      </c>
      <c r="C83" s="28">
        <f t="shared" si="16"/>
        <v>8</v>
      </c>
      <c r="D83" s="28">
        <v>3</v>
      </c>
      <c r="E83" s="28">
        <v>5</v>
      </c>
      <c r="F83" s="28">
        <f t="shared" si="27"/>
        <v>42</v>
      </c>
      <c r="G83" s="28">
        <v>20</v>
      </c>
      <c r="H83" s="28">
        <v>22</v>
      </c>
      <c r="I83" s="28">
        <f t="shared" si="28"/>
        <v>31</v>
      </c>
      <c r="J83" s="28">
        <v>17</v>
      </c>
      <c r="K83" s="28">
        <v>14</v>
      </c>
      <c r="L83" s="4"/>
    </row>
    <row r="84" spans="2:12" s="2" customFormat="1" x14ac:dyDescent="0.25">
      <c r="B84" s="29" t="s">
        <v>47</v>
      </c>
      <c r="C84" s="26">
        <f t="shared" si="16"/>
        <v>7</v>
      </c>
      <c r="D84" s="26">
        <v>5</v>
      </c>
      <c r="E84" s="26">
        <v>2</v>
      </c>
      <c r="F84" s="26">
        <f t="shared" si="27"/>
        <v>61</v>
      </c>
      <c r="G84" s="26">
        <v>27</v>
      </c>
      <c r="H84" s="26">
        <v>34</v>
      </c>
      <c r="I84" s="26">
        <f t="shared" si="28"/>
        <v>50</v>
      </c>
      <c r="J84" s="26">
        <v>32</v>
      </c>
      <c r="K84" s="26">
        <v>18</v>
      </c>
      <c r="L84" s="4"/>
    </row>
    <row r="85" spans="2:12" s="2" customFormat="1" x14ac:dyDescent="0.25">
      <c r="B85" s="30" t="s">
        <v>14</v>
      </c>
      <c r="C85" s="28">
        <f t="shared" si="16"/>
        <v>15</v>
      </c>
      <c r="D85" s="28">
        <v>8</v>
      </c>
      <c r="E85" s="28">
        <v>7</v>
      </c>
      <c r="F85" s="28">
        <f t="shared" si="27"/>
        <v>8</v>
      </c>
      <c r="G85" s="28">
        <v>4</v>
      </c>
      <c r="H85" s="28">
        <v>4</v>
      </c>
      <c r="I85" s="28">
        <f t="shared" si="28"/>
        <v>4</v>
      </c>
      <c r="J85" s="28">
        <v>2</v>
      </c>
      <c r="K85" s="28">
        <v>2</v>
      </c>
      <c r="L85" s="4"/>
    </row>
    <row r="86" spans="2:12" s="2" customFormat="1" x14ac:dyDescent="0.25">
      <c r="B86" s="127" t="s">
        <v>227</v>
      </c>
      <c r="C86" s="127"/>
      <c r="D86" s="127"/>
      <c r="E86" s="127"/>
      <c r="F86" s="127"/>
      <c r="G86" s="127"/>
      <c r="H86" s="127"/>
      <c r="I86" s="127"/>
      <c r="J86" s="127"/>
      <c r="K86" s="127"/>
      <c r="L86" s="4"/>
    </row>
    <row r="87" spans="2:12" s="2" customFormat="1" x14ac:dyDescent="0.2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4"/>
    </row>
    <row r="88" spans="2:12" ht="28.5" customHeight="1" x14ac:dyDescent="0.25">
      <c r="B88" s="131" t="s">
        <v>231</v>
      </c>
      <c r="C88" s="131"/>
      <c r="D88" s="131"/>
      <c r="E88" s="131"/>
      <c r="F88" s="131"/>
      <c r="G88" s="131"/>
      <c r="H88" s="131"/>
      <c r="I88" s="131"/>
      <c r="J88" s="131"/>
      <c r="K88" s="131"/>
    </row>
    <row r="89" spans="2:12" x14ac:dyDescent="0.25">
      <c r="B89" s="132" t="s">
        <v>201</v>
      </c>
      <c r="C89" s="128" t="s">
        <v>240</v>
      </c>
      <c r="D89" s="129"/>
      <c r="E89" s="130"/>
      <c r="F89" s="128" t="s">
        <v>202</v>
      </c>
      <c r="G89" s="129"/>
      <c r="H89" s="130"/>
      <c r="I89" s="128" t="s">
        <v>241</v>
      </c>
      <c r="J89" s="129"/>
      <c r="K89" s="130"/>
    </row>
    <row r="90" spans="2:12" x14ac:dyDescent="0.25">
      <c r="B90" s="132"/>
      <c r="C90" s="22" t="s">
        <v>1</v>
      </c>
      <c r="D90" s="38" t="s">
        <v>6</v>
      </c>
      <c r="E90" s="38" t="s">
        <v>7</v>
      </c>
      <c r="F90" s="22" t="s">
        <v>1</v>
      </c>
      <c r="G90" s="38" t="s">
        <v>6</v>
      </c>
      <c r="H90" s="38" t="s">
        <v>7</v>
      </c>
      <c r="I90" s="22" t="s">
        <v>1</v>
      </c>
      <c r="J90" s="38" t="s">
        <v>6</v>
      </c>
      <c r="K90" s="38" t="s">
        <v>7</v>
      </c>
    </row>
    <row r="91" spans="2:12" x14ac:dyDescent="0.25">
      <c r="B91" s="23" t="s">
        <v>79</v>
      </c>
      <c r="C91" s="24">
        <f>SUM(C92:C102)</f>
        <v>3174</v>
      </c>
      <c r="D91" s="24">
        <f t="shared" ref="D91:K91" si="29">SUM(D92:D102)</f>
        <v>1745</v>
      </c>
      <c r="E91" s="24">
        <f t="shared" si="29"/>
        <v>1429</v>
      </c>
      <c r="F91" s="24">
        <f t="shared" si="29"/>
        <v>5676</v>
      </c>
      <c r="G91" s="24">
        <f t="shared" si="29"/>
        <v>3001</v>
      </c>
      <c r="H91" s="24">
        <f t="shared" si="29"/>
        <v>2675</v>
      </c>
      <c r="I91" s="24">
        <f t="shared" si="29"/>
        <v>4156</v>
      </c>
      <c r="J91" s="24">
        <f t="shared" si="29"/>
        <v>2193</v>
      </c>
      <c r="K91" s="24">
        <f t="shared" si="29"/>
        <v>1963</v>
      </c>
    </row>
    <row r="92" spans="2:12" x14ac:dyDescent="0.25">
      <c r="B92" s="74" t="s">
        <v>252</v>
      </c>
      <c r="C92" s="47">
        <f>D92+E92</f>
        <v>884</v>
      </c>
      <c r="D92" s="47">
        <v>412</v>
      </c>
      <c r="E92" s="47">
        <v>472</v>
      </c>
      <c r="F92" s="47">
        <f t="shared" ref="F92:F102" si="30">G92+H92</f>
        <v>1642</v>
      </c>
      <c r="G92" s="47">
        <v>798</v>
      </c>
      <c r="H92" s="47">
        <v>844</v>
      </c>
      <c r="I92" s="47">
        <f t="shared" ref="I92:I102" si="31">J92+K92</f>
        <v>1159</v>
      </c>
      <c r="J92" s="47">
        <v>561</v>
      </c>
      <c r="K92" s="47">
        <v>598</v>
      </c>
    </row>
    <row r="93" spans="2:12" x14ac:dyDescent="0.25">
      <c r="B93" s="75" t="s">
        <v>253</v>
      </c>
      <c r="C93" s="48">
        <f t="shared" ref="C93:C102" si="32">D93+E93</f>
        <v>337</v>
      </c>
      <c r="D93" s="48">
        <v>180</v>
      </c>
      <c r="E93" s="48">
        <v>157</v>
      </c>
      <c r="F93" s="48">
        <f t="shared" si="30"/>
        <v>1122</v>
      </c>
      <c r="G93" s="48">
        <v>598</v>
      </c>
      <c r="H93" s="48">
        <v>524</v>
      </c>
      <c r="I93" s="48">
        <f t="shared" si="31"/>
        <v>1024</v>
      </c>
      <c r="J93" s="48">
        <v>512</v>
      </c>
      <c r="K93" s="48">
        <v>512</v>
      </c>
    </row>
    <row r="94" spans="2:12" x14ac:dyDescent="0.25">
      <c r="B94" s="74" t="s">
        <v>254</v>
      </c>
      <c r="C94" s="47">
        <f t="shared" si="32"/>
        <v>643</v>
      </c>
      <c r="D94" s="47">
        <v>312</v>
      </c>
      <c r="E94" s="47">
        <v>331</v>
      </c>
      <c r="F94" s="47">
        <f t="shared" si="30"/>
        <v>270</v>
      </c>
      <c r="G94" s="47">
        <v>123</v>
      </c>
      <c r="H94" s="47">
        <v>147</v>
      </c>
      <c r="I94" s="47">
        <f t="shared" si="31"/>
        <v>260</v>
      </c>
      <c r="J94" s="47">
        <v>133</v>
      </c>
      <c r="K94" s="47">
        <v>127</v>
      </c>
    </row>
    <row r="95" spans="2:12" x14ac:dyDescent="0.25">
      <c r="B95" s="75" t="s">
        <v>255</v>
      </c>
      <c r="C95" s="48">
        <f t="shared" si="32"/>
        <v>213</v>
      </c>
      <c r="D95" s="48">
        <v>159</v>
      </c>
      <c r="E95" s="48">
        <v>54</v>
      </c>
      <c r="F95" s="48">
        <f t="shared" si="30"/>
        <v>361</v>
      </c>
      <c r="G95" s="48">
        <v>206</v>
      </c>
      <c r="H95" s="48">
        <v>155</v>
      </c>
      <c r="I95" s="48">
        <f t="shared" si="31"/>
        <v>263</v>
      </c>
      <c r="J95" s="48">
        <v>157</v>
      </c>
      <c r="K95" s="48">
        <v>106</v>
      </c>
    </row>
    <row r="96" spans="2:12" x14ac:dyDescent="0.25">
      <c r="B96" s="74" t="s">
        <v>256</v>
      </c>
      <c r="C96" s="47">
        <f t="shared" si="32"/>
        <v>26</v>
      </c>
      <c r="D96" s="47">
        <v>18</v>
      </c>
      <c r="E96" s="47">
        <v>8</v>
      </c>
      <c r="F96" s="47">
        <f t="shared" si="30"/>
        <v>88</v>
      </c>
      <c r="G96" s="47">
        <v>67</v>
      </c>
      <c r="H96" s="47">
        <v>21</v>
      </c>
      <c r="I96" s="47">
        <f t="shared" si="31"/>
        <v>52</v>
      </c>
      <c r="J96" s="47">
        <v>44</v>
      </c>
      <c r="K96" s="47">
        <v>8</v>
      </c>
    </row>
    <row r="97" spans="2:11" x14ac:dyDescent="0.25">
      <c r="B97" s="75" t="s">
        <v>257</v>
      </c>
      <c r="C97" s="48">
        <f t="shared" si="32"/>
        <v>23</v>
      </c>
      <c r="D97" s="48">
        <v>14</v>
      </c>
      <c r="E97" s="48">
        <v>9</v>
      </c>
      <c r="F97" s="48">
        <f t="shared" si="30"/>
        <v>178</v>
      </c>
      <c r="G97" s="48">
        <v>98</v>
      </c>
      <c r="H97" s="48">
        <v>80</v>
      </c>
      <c r="I97" s="48">
        <f t="shared" si="31"/>
        <v>102</v>
      </c>
      <c r="J97" s="48">
        <v>47</v>
      </c>
      <c r="K97" s="48">
        <v>55</v>
      </c>
    </row>
    <row r="98" spans="2:11" x14ac:dyDescent="0.25">
      <c r="B98" s="74" t="s">
        <v>258</v>
      </c>
      <c r="C98" s="47">
        <f t="shared" si="32"/>
        <v>33</v>
      </c>
      <c r="D98" s="47">
        <v>31</v>
      </c>
      <c r="E98" s="47">
        <v>2</v>
      </c>
      <c r="F98" s="47">
        <f t="shared" si="30"/>
        <v>26</v>
      </c>
      <c r="G98" s="47">
        <v>24</v>
      </c>
      <c r="H98" s="47">
        <v>2</v>
      </c>
      <c r="I98" s="47">
        <f t="shared" si="31"/>
        <v>32</v>
      </c>
      <c r="J98" s="47">
        <v>29</v>
      </c>
      <c r="K98" s="47">
        <v>3</v>
      </c>
    </row>
    <row r="99" spans="2:11" x14ac:dyDescent="0.25">
      <c r="B99" s="75" t="s">
        <v>259</v>
      </c>
      <c r="C99" s="48">
        <f t="shared" si="32"/>
        <v>1</v>
      </c>
      <c r="D99" s="48">
        <v>0</v>
      </c>
      <c r="E99" s="48">
        <v>1</v>
      </c>
      <c r="F99" s="48">
        <f t="shared" si="30"/>
        <v>72</v>
      </c>
      <c r="G99" s="48">
        <v>35</v>
      </c>
      <c r="H99" s="48">
        <v>37</v>
      </c>
      <c r="I99" s="48">
        <f t="shared" si="31"/>
        <v>38</v>
      </c>
      <c r="J99" s="48">
        <v>20</v>
      </c>
      <c r="K99" s="48">
        <v>18</v>
      </c>
    </row>
    <row r="100" spans="2:11" x14ac:dyDescent="0.25">
      <c r="B100" s="74" t="s">
        <v>260</v>
      </c>
      <c r="C100" s="47">
        <f t="shared" si="32"/>
        <v>17</v>
      </c>
      <c r="D100" s="47">
        <v>8</v>
      </c>
      <c r="E100" s="47">
        <v>9</v>
      </c>
      <c r="F100" s="47">
        <f t="shared" si="30"/>
        <v>13</v>
      </c>
      <c r="G100" s="47">
        <v>4</v>
      </c>
      <c r="H100" s="47">
        <v>9</v>
      </c>
      <c r="I100" s="47">
        <f t="shared" si="31"/>
        <v>8</v>
      </c>
      <c r="J100" s="47">
        <v>5</v>
      </c>
      <c r="K100" s="47">
        <v>3</v>
      </c>
    </row>
    <row r="101" spans="2:11" x14ac:dyDescent="0.25">
      <c r="B101" s="75" t="s">
        <v>261</v>
      </c>
      <c r="C101" s="48">
        <f t="shared" si="32"/>
        <v>45</v>
      </c>
      <c r="D101" s="48">
        <v>24</v>
      </c>
      <c r="E101" s="48">
        <v>21</v>
      </c>
      <c r="F101" s="48">
        <f t="shared" si="30"/>
        <v>20</v>
      </c>
      <c r="G101" s="48">
        <v>10</v>
      </c>
      <c r="H101" s="48">
        <v>10</v>
      </c>
      <c r="I101" s="48">
        <f t="shared" si="31"/>
        <v>16</v>
      </c>
      <c r="J101" s="48">
        <v>7</v>
      </c>
      <c r="K101" s="48">
        <v>9</v>
      </c>
    </row>
    <row r="102" spans="2:11" x14ac:dyDescent="0.25">
      <c r="B102" s="74" t="s">
        <v>262</v>
      </c>
      <c r="C102" s="47">
        <f t="shared" si="32"/>
        <v>952</v>
      </c>
      <c r="D102" s="47">
        <v>587</v>
      </c>
      <c r="E102" s="47">
        <v>365</v>
      </c>
      <c r="F102" s="47">
        <f t="shared" si="30"/>
        <v>1884</v>
      </c>
      <c r="G102" s="47">
        <v>1038</v>
      </c>
      <c r="H102" s="47">
        <v>846</v>
      </c>
      <c r="I102" s="47">
        <f t="shared" si="31"/>
        <v>1202</v>
      </c>
      <c r="J102" s="47">
        <v>678</v>
      </c>
      <c r="K102" s="47">
        <v>524</v>
      </c>
    </row>
    <row r="103" spans="2:11" x14ac:dyDescent="0.25">
      <c r="B103" s="127" t="s">
        <v>227</v>
      </c>
      <c r="C103" s="127"/>
      <c r="D103" s="127"/>
      <c r="E103" s="127"/>
      <c r="F103" s="127"/>
      <c r="G103" s="127"/>
      <c r="H103" s="127"/>
      <c r="I103" s="127"/>
      <c r="J103" s="127"/>
      <c r="K103" s="127"/>
    </row>
  </sheetData>
  <mergeCells count="31">
    <mergeCell ref="F89:H89"/>
    <mergeCell ref="I89:K89"/>
    <mergeCell ref="B11:K11"/>
    <mergeCell ref="B12:K12"/>
    <mergeCell ref="B32:K32"/>
    <mergeCell ref="B16:K16"/>
    <mergeCell ref="B17:B18"/>
    <mergeCell ref="C17:E17"/>
    <mergeCell ref="F17:H17"/>
    <mergeCell ref="I17:K17"/>
    <mergeCell ref="B3:K3"/>
    <mergeCell ref="B4:B5"/>
    <mergeCell ref="C4:E4"/>
    <mergeCell ref="F4:H4"/>
    <mergeCell ref="I4:K4"/>
    <mergeCell ref="B103:K103"/>
    <mergeCell ref="C50:E50"/>
    <mergeCell ref="F50:H50"/>
    <mergeCell ref="I50:K50"/>
    <mergeCell ref="B36:K36"/>
    <mergeCell ref="B45:K45"/>
    <mergeCell ref="B37:B38"/>
    <mergeCell ref="C37:E37"/>
    <mergeCell ref="F37:H37"/>
    <mergeCell ref="I37:K37"/>
    <mergeCell ref="B86:K86"/>
    <mergeCell ref="B49:K49"/>
    <mergeCell ref="B50:B51"/>
    <mergeCell ref="B88:K88"/>
    <mergeCell ref="B89:B90"/>
    <mergeCell ref="C89:E8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82"/>
  <sheetViews>
    <sheetView workbookViewId="0"/>
  </sheetViews>
  <sheetFormatPr defaultRowHeight="15" x14ac:dyDescent="0.25"/>
  <cols>
    <col min="2" max="2" width="45" customWidth="1"/>
    <col min="3" max="11" width="12.28515625" customWidth="1"/>
  </cols>
  <sheetData>
    <row r="2" spans="2:11" s="2" customFormat="1" x14ac:dyDescent="0.25">
      <c r="B2" s="5"/>
      <c r="C2" s="5"/>
    </row>
    <row r="3" spans="2:11" ht="30.75" customHeight="1" x14ac:dyDescent="0.25">
      <c r="B3" s="136" t="s">
        <v>232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2:11" x14ac:dyDescent="0.25">
      <c r="B4" s="132" t="s">
        <v>142</v>
      </c>
      <c r="C4" s="128" t="s">
        <v>240</v>
      </c>
      <c r="D4" s="129"/>
      <c r="E4" s="130"/>
      <c r="F4" s="128" t="s">
        <v>202</v>
      </c>
      <c r="G4" s="129"/>
      <c r="H4" s="130"/>
      <c r="I4" s="128" t="s">
        <v>241</v>
      </c>
      <c r="J4" s="129"/>
      <c r="K4" s="130"/>
    </row>
    <row r="5" spans="2:11" x14ac:dyDescent="0.25">
      <c r="B5" s="132"/>
      <c r="C5" s="31" t="s">
        <v>157</v>
      </c>
      <c r="D5" s="32" t="s">
        <v>158</v>
      </c>
      <c r="E5" s="32" t="s">
        <v>131</v>
      </c>
      <c r="F5" s="31" t="s">
        <v>157</v>
      </c>
      <c r="G5" s="32" t="s">
        <v>158</v>
      </c>
      <c r="H5" s="32" t="s">
        <v>131</v>
      </c>
      <c r="I5" s="31" t="s">
        <v>157</v>
      </c>
      <c r="J5" s="32" t="s">
        <v>158</v>
      </c>
      <c r="K5" s="32" t="s">
        <v>131</v>
      </c>
    </row>
    <row r="6" spans="2:11" x14ac:dyDescent="0.25">
      <c r="B6" s="33" t="s">
        <v>1</v>
      </c>
      <c r="C6" s="24">
        <f>SUM(C7:C14)</f>
        <v>1336794</v>
      </c>
      <c r="D6" s="24">
        <f t="shared" ref="D6:K6" si="0">SUM(D7:D14)</f>
        <v>1351780</v>
      </c>
      <c r="E6" s="24">
        <f t="shared" si="0"/>
        <v>-14986</v>
      </c>
      <c r="F6" s="24">
        <f t="shared" si="0"/>
        <v>1122885</v>
      </c>
      <c r="G6" s="24">
        <f t="shared" si="0"/>
        <v>1066169</v>
      </c>
      <c r="H6" s="24">
        <f t="shared" si="0"/>
        <v>56716</v>
      </c>
      <c r="I6" s="24">
        <f t="shared" si="0"/>
        <v>1332695</v>
      </c>
      <c r="J6" s="24">
        <f t="shared" si="0"/>
        <v>1323144</v>
      </c>
      <c r="K6" s="24">
        <f t="shared" si="0"/>
        <v>9551</v>
      </c>
    </row>
    <row r="7" spans="2:11" x14ac:dyDescent="0.25">
      <c r="B7" s="34" t="s">
        <v>137</v>
      </c>
      <c r="C7" s="35">
        <v>658096</v>
      </c>
      <c r="D7" s="35">
        <v>799086</v>
      </c>
      <c r="E7" s="35">
        <f>C7-D7</f>
        <v>-140990</v>
      </c>
      <c r="F7" s="35">
        <v>608189</v>
      </c>
      <c r="G7" s="35">
        <v>592039</v>
      </c>
      <c r="H7" s="35">
        <f>F7-G7</f>
        <v>16150</v>
      </c>
      <c r="I7" s="35">
        <v>665454</v>
      </c>
      <c r="J7" s="35">
        <v>787922</v>
      </c>
      <c r="K7" s="35">
        <f>I7-J7</f>
        <v>-122468</v>
      </c>
    </row>
    <row r="8" spans="2:11" x14ac:dyDescent="0.25">
      <c r="B8" s="36" t="s">
        <v>138</v>
      </c>
      <c r="C8" s="37">
        <v>41916</v>
      </c>
      <c r="D8" s="37">
        <v>73823</v>
      </c>
      <c r="E8" s="37">
        <f t="shared" ref="E8:E14" si="1">C8-D8</f>
        <v>-31907</v>
      </c>
      <c r="F8" s="37">
        <v>45336</v>
      </c>
      <c r="G8" s="37">
        <v>36632</v>
      </c>
      <c r="H8" s="37">
        <f t="shared" ref="H8:H14" si="2">F8-G8</f>
        <v>8704</v>
      </c>
      <c r="I8" s="37">
        <v>43275</v>
      </c>
      <c r="J8" s="37">
        <v>71078</v>
      </c>
      <c r="K8" s="37">
        <f t="shared" ref="K8:K14" si="3">I8-J8</f>
        <v>-27803</v>
      </c>
    </row>
    <row r="9" spans="2:11" x14ac:dyDescent="0.25">
      <c r="B9" s="34" t="s">
        <v>2</v>
      </c>
      <c r="C9" s="35">
        <v>34105</v>
      </c>
      <c r="D9" s="35">
        <v>40796</v>
      </c>
      <c r="E9" s="35">
        <f t="shared" si="1"/>
        <v>-6691</v>
      </c>
      <c r="F9" s="35">
        <v>51486</v>
      </c>
      <c r="G9" s="35">
        <v>48392</v>
      </c>
      <c r="H9" s="35">
        <f t="shared" si="2"/>
        <v>3094</v>
      </c>
      <c r="I9" s="35">
        <v>33929</v>
      </c>
      <c r="J9" s="35">
        <v>37673</v>
      </c>
      <c r="K9" s="35">
        <f t="shared" si="3"/>
        <v>-3744</v>
      </c>
    </row>
    <row r="10" spans="2:11" x14ac:dyDescent="0.25">
      <c r="B10" s="36" t="s">
        <v>139</v>
      </c>
      <c r="C10" s="37">
        <v>77871</v>
      </c>
      <c r="D10" s="37">
        <v>75590</v>
      </c>
      <c r="E10" s="37">
        <f t="shared" si="1"/>
        <v>2281</v>
      </c>
      <c r="F10" s="37">
        <v>69334</v>
      </c>
      <c r="G10" s="37">
        <v>65738</v>
      </c>
      <c r="H10" s="37">
        <f t="shared" si="2"/>
        <v>3596</v>
      </c>
      <c r="I10" s="37">
        <v>81630</v>
      </c>
      <c r="J10" s="37">
        <v>79935</v>
      </c>
      <c r="K10" s="37">
        <f t="shared" si="3"/>
        <v>1695</v>
      </c>
    </row>
    <row r="11" spans="2:11" x14ac:dyDescent="0.25">
      <c r="B11" s="34" t="s">
        <v>3</v>
      </c>
      <c r="C11" s="35">
        <v>458</v>
      </c>
      <c r="D11" s="35">
        <v>545</v>
      </c>
      <c r="E11" s="35">
        <f t="shared" si="1"/>
        <v>-87</v>
      </c>
      <c r="F11" s="35">
        <v>525</v>
      </c>
      <c r="G11" s="35">
        <v>517</v>
      </c>
      <c r="H11" s="35">
        <f t="shared" si="2"/>
        <v>8</v>
      </c>
      <c r="I11" s="35">
        <v>504</v>
      </c>
      <c r="J11" s="35">
        <v>523</v>
      </c>
      <c r="K11" s="35">
        <f t="shared" si="3"/>
        <v>-19</v>
      </c>
    </row>
    <row r="12" spans="2:11" x14ac:dyDescent="0.25">
      <c r="B12" s="36" t="s">
        <v>140</v>
      </c>
      <c r="C12" s="37">
        <v>1</v>
      </c>
      <c r="D12" s="37">
        <v>13</v>
      </c>
      <c r="E12" s="37">
        <f t="shared" si="1"/>
        <v>-12</v>
      </c>
      <c r="F12" s="37">
        <v>9</v>
      </c>
      <c r="G12" s="37">
        <v>23</v>
      </c>
      <c r="H12" s="37">
        <f t="shared" si="2"/>
        <v>-14</v>
      </c>
      <c r="I12" s="37">
        <v>1</v>
      </c>
      <c r="J12" s="37">
        <v>15</v>
      </c>
      <c r="K12" s="37">
        <f t="shared" si="3"/>
        <v>-14</v>
      </c>
    </row>
    <row r="13" spans="2:11" x14ac:dyDescent="0.25">
      <c r="B13" s="34" t="s">
        <v>141</v>
      </c>
      <c r="C13" s="35">
        <v>524324</v>
      </c>
      <c r="D13" s="35">
        <v>361915</v>
      </c>
      <c r="E13" s="35">
        <f t="shared" si="1"/>
        <v>162409</v>
      </c>
      <c r="F13" s="35">
        <v>347988</v>
      </c>
      <c r="G13" s="35">
        <v>322821</v>
      </c>
      <c r="H13" s="35">
        <f t="shared" si="2"/>
        <v>25167</v>
      </c>
      <c r="I13" s="35">
        <v>507890</v>
      </c>
      <c r="J13" s="35">
        <v>345992</v>
      </c>
      <c r="K13" s="35">
        <f t="shared" si="3"/>
        <v>161898</v>
      </c>
    </row>
    <row r="14" spans="2:11" x14ac:dyDescent="0.25">
      <c r="B14" s="36" t="s">
        <v>159</v>
      </c>
      <c r="C14" s="54">
        <v>23</v>
      </c>
      <c r="D14" s="54">
        <v>12</v>
      </c>
      <c r="E14" s="54">
        <f t="shared" si="1"/>
        <v>11</v>
      </c>
      <c r="F14" s="54">
        <v>18</v>
      </c>
      <c r="G14" s="54">
        <v>7</v>
      </c>
      <c r="H14" s="54">
        <f t="shared" si="2"/>
        <v>11</v>
      </c>
      <c r="I14" s="54">
        <v>12</v>
      </c>
      <c r="J14" s="54">
        <v>6</v>
      </c>
      <c r="K14" s="54">
        <f t="shared" si="3"/>
        <v>6</v>
      </c>
    </row>
    <row r="15" spans="2:11" x14ac:dyDescent="0.25">
      <c r="B15" s="139" t="s">
        <v>233</v>
      </c>
      <c r="C15" s="139"/>
      <c r="D15" s="139"/>
      <c r="E15" s="139"/>
      <c r="F15" s="139"/>
      <c r="G15" s="139"/>
      <c r="H15" s="139"/>
      <c r="I15" s="139"/>
      <c r="J15" s="139"/>
      <c r="K15" s="139"/>
    </row>
    <row r="16" spans="2:11" s="2" customFormat="1" x14ac:dyDescent="0.25"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9" spans="2:11" ht="35.25" customHeight="1" x14ac:dyDescent="0.25">
      <c r="B19" s="136" t="s">
        <v>234</v>
      </c>
      <c r="C19" s="136"/>
      <c r="D19" s="136"/>
      <c r="E19" s="136"/>
      <c r="F19" s="136"/>
      <c r="G19" s="136"/>
      <c r="H19" s="136"/>
      <c r="I19" s="136"/>
      <c r="J19" s="136"/>
      <c r="K19" s="136"/>
    </row>
    <row r="20" spans="2:11" x14ac:dyDescent="0.25">
      <c r="B20" s="132" t="s">
        <v>8</v>
      </c>
      <c r="C20" s="128" t="s">
        <v>240</v>
      </c>
      <c r="D20" s="129"/>
      <c r="E20" s="130"/>
      <c r="F20" s="128" t="s">
        <v>202</v>
      </c>
      <c r="G20" s="129"/>
      <c r="H20" s="130"/>
      <c r="I20" s="128" t="s">
        <v>241</v>
      </c>
      <c r="J20" s="129"/>
      <c r="K20" s="130"/>
    </row>
    <row r="21" spans="2:11" x14ac:dyDescent="0.25">
      <c r="B21" s="132"/>
      <c r="C21" s="31" t="s">
        <v>157</v>
      </c>
      <c r="D21" s="32" t="s">
        <v>158</v>
      </c>
      <c r="E21" s="32" t="s">
        <v>131</v>
      </c>
      <c r="F21" s="31" t="s">
        <v>157</v>
      </c>
      <c r="G21" s="32" t="s">
        <v>158</v>
      </c>
      <c r="H21" s="32" t="s">
        <v>131</v>
      </c>
      <c r="I21" s="31" t="s">
        <v>157</v>
      </c>
      <c r="J21" s="32" t="s">
        <v>158</v>
      </c>
      <c r="K21" s="32" t="s">
        <v>131</v>
      </c>
    </row>
    <row r="22" spans="2:11" x14ac:dyDescent="0.25">
      <c r="B22" s="33" t="s">
        <v>1</v>
      </c>
      <c r="C22" s="24">
        <f>SUM(C23:C43)</f>
        <v>1336794</v>
      </c>
      <c r="D22" s="24">
        <f t="shared" ref="D22:K22" si="4">SUM(D23:D43)</f>
        <v>1351780</v>
      </c>
      <c r="E22" s="24">
        <f t="shared" si="4"/>
        <v>-14986</v>
      </c>
      <c r="F22" s="24">
        <f t="shared" si="4"/>
        <v>1122885</v>
      </c>
      <c r="G22" s="24">
        <f t="shared" si="4"/>
        <v>1066169</v>
      </c>
      <c r="H22" s="24">
        <f t="shared" si="4"/>
        <v>56716</v>
      </c>
      <c r="I22" s="24">
        <f t="shared" si="4"/>
        <v>1332695</v>
      </c>
      <c r="J22" s="24">
        <f t="shared" si="4"/>
        <v>1323144</v>
      </c>
      <c r="K22" s="24">
        <f t="shared" si="4"/>
        <v>9551</v>
      </c>
    </row>
    <row r="23" spans="2:11" x14ac:dyDescent="0.25">
      <c r="B23" s="34" t="s">
        <v>53</v>
      </c>
      <c r="C23" s="35">
        <v>21043</v>
      </c>
      <c r="D23" s="35">
        <v>16906</v>
      </c>
      <c r="E23" s="35">
        <f t="shared" ref="E23:E42" si="5">C23-D23</f>
        <v>4137</v>
      </c>
      <c r="F23" s="35">
        <v>19658</v>
      </c>
      <c r="G23" s="35">
        <v>19288</v>
      </c>
      <c r="H23" s="35">
        <f t="shared" ref="H23:H42" si="6">F23-G23</f>
        <v>370</v>
      </c>
      <c r="I23" s="35">
        <v>20632</v>
      </c>
      <c r="J23" s="35">
        <v>15757</v>
      </c>
      <c r="K23" s="35">
        <f t="shared" ref="K23:K42" si="7">I23-J23</f>
        <v>4875</v>
      </c>
    </row>
    <row r="24" spans="2:11" x14ac:dyDescent="0.25">
      <c r="B24" s="36" t="s">
        <v>54</v>
      </c>
      <c r="C24" s="37">
        <v>192256</v>
      </c>
      <c r="D24" s="37">
        <v>137221</v>
      </c>
      <c r="E24" s="37">
        <f t="shared" si="5"/>
        <v>55035</v>
      </c>
      <c r="F24" s="37">
        <v>110099</v>
      </c>
      <c r="G24" s="37">
        <v>101507</v>
      </c>
      <c r="H24" s="37">
        <f t="shared" si="6"/>
        <v>8592</v>
      </c>
      <c r="I24" s="37">
        <v>182198</v>
      </c>
      <c r="J24" s="37">
        <v>128934</v>
      </c>
      <c r="K24" s="37">
        <f t="shared" si="7"/>
        <v>53264</v>
      </c>
    </row>
    <row r="25" spans="2:11" x14ac:dyDescent="0.25">
      <c r="B25" s="34" t="s">
        <v>55</v>
      </c>
      <c r="C25" s="35">
        <v>19079</v>
      </c>
      <c r="D25" s="35">
        <v>17832</v>
      </c>
      <c r="E25" s="35">
        <f t="shared" si="5"/>
        <v>1247</v>
      </c>
      <c r="F25" s="35">
        <v>8606</v>
      </c>
      <c r="G25" s="35">
        <v>7348</v>
      </c>
      <c r="H25" s="35">
        <f t="shared" si="6"/>
        <v>1258</v>
      </c>
      <c r="I25" s="35">
        <v>19525</v>
      </c>
      <c r="J25" s="35">
        <v>17432</v>
      </c>
      <c r="K25" s="35">
        <f t="shared" si="7"/>
        <v>2093</v>
      </c>
    </row>
    <row r="26" spans="2:11" x14ac:dyDescent="0.25">
      <c r="B26" s="36" t="s">
        <v>56</v>
      </c>
      <c r="C26" s="37">
        <v>42309</v>
      </c>
      <c r="D26" s="37">
        <v>38892</v>
      </c>
      <c r="E26" s="37">
        <f t="shared" si="5"/>
        <v>3417</v>
      </c>
      <c r="F26" s="37">
        <v>23848</v>
      </c>
      <c r="G26" s="37">
        <v>27380</v>
      </c>
      <c r="H26" s="37">
        <f t="shared" si="6"/>
        <v>-3532</v>
      </c>
      <c r="I26" s="37">
        <v>37460</v>
      </c>
      <c r="J26" s="37">
        <v>32388</v>
      </c>
      <c r="K26" s="37">
        <f t="shared" si="7"/>
        <v>5072</v>
      </c>
    </row>
    <row r="27" spans="2:11" x14ac:dyDescent="0.25">
      <c r="B27" s="34" t="s">
        <v>57</v>
      </c>
      <c r="C27" s="35">
        <v>7541</v>
      </c>
      <c r="D27" s="35">
        <v>9602</v>
      </c>
      <c r="E27" s="35">
        <f t="shared" si="5"/>
        <v>-2061</v>
      </c>
      <c r="F27" s="35">
        <v>10524</v>
      </c>
      <c r="G27" s="35">
        <v>9627</v>
      </c>
      <c r="H27" s="35">
        <f t="shared" si="6"/>
        <v>897</v>
      </c>
      <c r="I27" s="35">
        <v>7913</v>
      </c>
      <c r="J27" s="35">
        <v>10738</v>
      </c>
      <c r="K27" s="35">
        <f t="shared" si="7"/>
        <v>-2825</v>
      </c>
    </row>
    <row r="28" spans="2:11" x14ac:dyDescent="0.25">
      <c r="B28" s="36" t="s">
        <v>58</v>
      </c>
      <c r="C28" s="37">
        <v>15135</v>
      </c>
      <c r="D28" s="37">
        <v>16060</v>
      </c>
      <c r="E28" s="37">
        <f t="shared" si="5"/>
        <v>-925</v>
      </c>
      <c r="F28" s="37">
        <v>13325</v>
      </c>
      <c r="G28" s="37">
        <v>13089</v>
      </c>
      <c r="H28" s="37">
        <f t="shared" si="6"/>
        <v>236</v>
      </c>
      <c r="I28" s="37">
        <v>14439</v>
      </c>
      <c r="J28" s="37">
        <v>15884</v>
      </c>
      <c r="K28" s="37">
        <f t="shared" si="7"/>
        <v>-1445</v>
      </c>
    </row>
    <row r="29" spans="2:11" x14ac:dyDescent="0.25">
      <c r="B29" s="34" t="s">
        <v>59</v>
      </c>
      <c r="C29" s="35">
        <v>15924</v>
      </c>
      <c r="D29" s="35">
        <v>14723</v>
      </c>
      <c r="E29" s="35">
        <f t="shared" si="5"/>
        <v>1201</v>
      </c>
      <c r="F29" s="35">
        <v>16908</v>
      </c>
      <c r="G29" s="35">
        <v>15917</v>
      </c>
      <c r="H29" s="35">
        <f t="shared" si="6"/>
        <v>991</v>
      </c>
      <c r="I29" s="35">
        <v>16508</v>
      </c>
      <c r="J29" s="35">
        <v>14958</v>
      </c>
      <c r="K29" s="35">
        <f t="shared" si="7"/>
        <v>1550</v>
      </c>
    </row>
    <row r="30" spans="2:11" x14ac:dyDescent="0.25">
      <c r="B30" s="36" t="s">
        <v>60</v>
      </c>
      <c r="C30" s="37">
        <v>44857</v>
      </c>
      <c r="D30" s="37">
        <v>36030</v>
      </c>
      <c r="E30" s="37">
        <f t="shared" si="5"/>
        <v>8827</v>
      </c>
      <c r="F30" s="37">
        <v>40010</v>
      </c>
      <c r="G30" s="37">
        <v>38388</v>
      </c>
      <c r="H30" s="37">
        <f t="shared" si="6"/>
        <v>1622</v>
      </c>
      <c r="I30" s="37">
        <v>52348</v>
      </c>
      <c r="J30" s="37">
        <v>42534</v>
      </c>
      <c r="K30" s="37">
        <f t="shared" si="7"/>
        <v>9814</v>
      </c>
    </row>
    <row r="31" spans="2:11" x14ac:dyDescent="0.25">
      <c r="B31" s="34" t="s">
        <v>61</v>
      </c>
      <c r="C31" s="35">
        <v>9903</v>
      </c>
      <c r="D31" s="35">
        <v>8320</v>
      </c>
      <c r="E31" s="35">
        <f t="shared" si="5"/>
        <v>1583</v>
      </c>
      <c r="F31" s="35">
        <v>8563</v>
      </c>
      <c r="G31" s="35">
        <v>6928</v>
      </c>
      <c r="H31" s="35">
        <f t="shared" si="6"/>
        <v>1635</v>
      </c>
      <c r="I31" s="35">
        <v>10324</v>
      </c>
      <c r="J31" s="35">
        <v>9080</v>
      </c>
      <c r="K31" s="35">
        <f t="shared" si="7"/>
        <v>1244</v>
      </c>
    </row>
    <row r="32" spans="2:11" x14ac:dyDescent="0.25">
      <c r="B32" s="36" t="s">
        <v>62</v>
      </c>
      <c r="C32" s="37">
        <v>25917</v>
      </c>
      <c r="D32" s="37">
        <v>21702</v>
      </c>
      <c r="E32" s="37">
        <f t="shared" si="5"/>
        <v>4215</v>
      </c>
      <c r="F32" s="37">
        <v>24186</v>
      </c>
      <c r="G32" s="37">
        <v>25380</v>
      </c>
      <c r="H32" s="37">
        <f t="shared" si="6"/>
        <v>-1194</v>
      </c>
      <c r="I32" s="37">
        <v>25348</v>
      </c>
      <c r="J32" s="37">
        <v>21005</v>
      </c>
      <c r="K32" s="37">
        <f t="shared" si="7"/>
        <v>4343</v>
      </c>
    </row>
    <row r="33" spans="2:11" x14ac:dyDescent="0.25">
      <c r="B33" s="34" t="s">
        <v>63</v>
      </c>
      <c r="C33" s="35">
        <v>25572</v>
      </c>
      <c r="D33" s="35">
        <v>17786</v>
      </c>
      <c r="E33" s="35">
        <f t="shared" si="5"/>
        <v>7786</v>
      </c>
      <c r="F33" s="35">
        <v>18337</v>
      </c>
      <c r="G33" s="35">
        <v>15918</v>
      </c>
      <c r="H33" s="35">
        <f t="shared" si="6"/>
        <v>2419</v>
      </c>
      <c r="I33" s="35">
        <v>26914</v>
      </c>
      <c r="J33" s="35">
        <v>17585</v>
      </c>
      <c r="K33" s="35">
        <f t="shared" si="7"/>
        <v>9329</v>
      </c>
    </row>
    <row r="34" spans="2:11" x14ac:dyDescent="0.25">
      <c r="B34" s="36" t="s">
        <v>64</v>
      </c>
      <c r="C34" s="37">
        <v>4358</v>
      </c>
      <c r="D34" s="37">
        <v>5428</v>
      </c>
      <c r="E34" s="37">
        <f t="shared" si="5"/>
        <v>-1070</v>
      </c>
      <c r="F34" s="37">
        <v>4236</v>
      </c>
      <c r="G34" s="37">
        <v>4306</v>
      </c>
      <c r="H34" s="37">
        <f t="shared" si="6"/>
        <v>-70</v>
      </c>
      <c r="I34" s="37">
        <v>4656</v>
      </c>
      <c r="J34" s="37">
        <v>5576</v>
      </c>
      <c r="K34" s="37">
        <f t="shared" si="7"/>
        <v>-920</v>
      </c>
    </row>
    <row r="35" spans="2:11" x14ac:dyDescent="0.25">
      <c r="B35" s="34" t="s">
        <v>65</v>
      </c>
      <c r="C35" s="35">
        <v>7630</v>
      </c>
      <c r="D35" s="35">
        <v>7792</v>
      </c>
      <c r="E35" s="35">
        <f t="shared" si="5"/>
        <v>-162</v>
      </c>
      <c r="F35" s="35">
        <v>8162</v>
      </c>
      <c r="G35" s="35">
        <v>8132</v>
      </c>
      <c r="H35" s="35">
        <f t="shared" si="6"/>
        <v>30</v>
      </c>
      <c r="I35" s="35">
        <v>8273</v>
      </c>
      <c r="J35" s="35">
        <v>8267</v>
      </c>
      <c r="K35" s="35">
        <f t="shared" si="7"/>
        <v>6</v>
      </c>
    </row>
    <row r="36" spans="2:11" x14ac:dyDescent="0.25">
      <c r="B36" s="36" t="s">
        <v>66</v>
      </c>
      <c r="C36" s="37">
        <v>46369</v>
      </c>
      <c r="D36" s="37">
        <v>31473</v>
      </c>
      <c r="E36" s="37">
        <f t="shared" si="5"/>
        <v>14896</v>
      </c>
      <c r="F36" s="37">
        <v>18662</v>
      </c>
      <c r="G36" s="37">
        <v>16450</v>
      </c>
      <c r="H36" s="37">
        <f t="shared" si="6"/>
        <v>2212</v>
      </c>
      <c r="I36" s="37">
        <v>37712</v>
      </c>
      <c r="J36" s="37">
        <v>23637</v>
      </c>
      <c r="K36" s="37">
        <f t="shared" si="7"/>
        <v>14075</v>
      </c>
    </row>
    <row r="37" spans="2:11" x14ac:dyDescent="0.25">
      <c r="B37" s="34" t="s">
        <v>67</v>
      </c>
      <c r="C37" s="35">
        <v>7401</v>
      </c>
      <c r="D37" s="35">
        <v>6025</v>
      </c>
      <c r="E37" s="35">
        <f t="shared" si="5"/>
        <v>1376</v>
      </c>
      <c r="F37" s="35">
        <v>7245</v>
      </c>
      <c r="G37" s="35">
        <v>6958</v>
      </c>
      <c r="H37" s="35">
        <f t="shared" si="6"/>
        <v>287</v>
      </c>
      <c r="I37" s="35">
        <v>7534</v>
      </c>
      <c r="J37" s="35">
        <v>6157</v>
      </c>
      <c r="K37" s="35">
        <f t="shared" si="7"/>
        <v>1377</v>
      </c>
    </row>
    <row r="38" spans="2:11" x14ac:dyDescent="0.25">
      <c r="B38" s="36" t="s">
        <v>68</v>
      </c>
      <c r="C38" s="37">
        <v>13525</v>
      </c>
      <c r="D38" s="37">
        <v>13446</v>
      </c>
      <c r="E38" s="37">
        <f t="shared" si="5"/>
        <v>79</v>
      </c>
      <c r="F38" s="37">
        <v>12612</v>
      </c>
      <c r="G38" s="37">
        <v>11973</v>
      </c>
      <c r="H38" s="37">
        <f t="shared" si="6"/>
        <v>639</v>
      </c>
      <c r="I38" s="37">
        <v>13467</v>
      </c>
      <c r="J38" s="37">
        <v>13747</v>
      </c>
      <c r="K38" s="37">
        <f t="shared" si="7"/>
        <v>-280</v>
      </c>
    </row>
    <row r="39" spans="2:11" x14ac:dyDescent="0.25">
      <c r="B39" s="34" t="s">
        <v>69</v>
      </c>
      <c r="C39" s="35">
        <v>24041</v>
      </c>
      <c r="D39" s="35">
        <v>17746</v>
      </c>
      <c r="E39" s="35">
        <f t="shared" si="5"/>
        <v>6295</v>
      </c>
      <c r="F39" s="35">
        <v>16644</v>
      </c>
      <c r="G39" s="35">
        <v>14894</v>
      </c>
      <c r="H39" s="35">
        <f t="shared" si="6"/>
        <v>1750</v>
      </c>
      <c r="I39" s="35">
        <v>25475</v>
      </c>
      <c r="J39" s="35">
        <v>16757</v>
      </c>
      <c r="K39" s="35">
        <f t="shared" si="7"/>
        <v>8718</v>
      </c>
    </row>
    <row r="40" spans="2:11" x14ac:dyDescent="0.25">
      <c r="B40" s="36" t="s">
        <v>70</v>
      </c>
      <c r="C40" s="37">
        <v>13413</v>
      </c>
      <c r="D40" s="37">
        <v>11058</v>
      </c>
      <c r="E40" s="37">
        <f t="shared" si="5"/>
        <v>2355</v>
      </c>
      <c r="F40" s="37">
        <v>14967</v>
      </c>
      <c r="G40" s="37">
        <v>14231</v>
      </c>
      <c r="H40" s="37">
        <f t="shared" si="6"/>
        <v>736</v>
      </c>
      <c r="I40" s="37">
        <v>13538</v>
      </c>
      <c r="J40" s="37">
        <v>11265</v>
      </c>
      <c r="K40" s="37">
        <f t="shared" si="7"/>
        <v>2273</v>
      </c>
    </row>
    <row r="41" spans="2:11" x14ac:dyDescent="0.25">
      <c r="B41" s="34" t="s">
        <v>71</v>
      </c>
      <c r="C41" s="35">
        <v>23386</v>
      </c>
      <c r="D41" s="35">
        <v>18136</v>
      </c>
      <c r="E41" s="35">
        <f t="shared" si="5"/>
        <v>5250</v>
      </c>
      <c r="F41" s="35">
        <v>22406</v>
      </c>
      <c r="G41" s="35">
        <v>20638</v>
      </c>
      <c r="H41" s="35">
        <f t="shared" si="6"/>
        <v>1768</v>
      </c>
      <c r="I41" s="35">
        <v>25686</v>
      </c>
      <c r="J41" s="35">
        <v>20987</v>
      </c>
      <c r="K41" s="35">
        <f t="shared" si="7"/>
        <v>4699</v>
      </c>
    </row>
    <row r="42" spans="2:11" x14ac:dyDescent="0.25">
      <c r="B42" s="36" t="s">
        <v>72</v>
      </c>
      <c r="C42" s="37">
        <v>22011</v>
      </c>
      <c r="D42" s="37">
        <v>12432</v>
      </c>
      <c r="E42" s="37">
        <f t="shared" si="5"/>
        <v>9579</v>
      </c>
      <c r="F42" s="37">
        <v>20757</v>
      </c>
      <c r="G42" s="37">
        <v>9641</v>
      </c>
      <c r="H42" s="37">
        <f t="shared" si="6"/>
        <v>11116</v>
      </c>
      <c r="I42" s="37">
        <v>19312</v>
      </c>
      <c r="J42" s="37">
        <v>11081</v>
      </c>
      <c r="K42" s="37">
        <f t="shared" si="7"/>
        <v>8231</v>
      </c>
    </row>
    <row r="43" spans="2:11" x14ac:dyDescent="0.25">
      <c r="B43" s="34" t="s">
        <v>73</v>
      </c>
      <c r="C43" s="35">
        <v>755124</v>
      </c>
      <c r="D43" s="35">
        <v>893170</v>
      </c>
      <c r="E43" s="35">
        <f>C43-D43</f>
        <v>-138046</v>
      </c>
      <c r="F43" s="35">
        <v>703130</v>
      </c>
      <c r="G43" s="35">
        <v>678176</v>
      </c>
      <c r="H43" s="35">
        <f>F43-G43</f>
        <v>24954</v>
      </c>
      <c r="I43" s="35">
        <v>763433</v>
      </c>
      <c r="J43" s="35">
        <v>879375</v>
      </c>
      <c r="K43" s="35">
        <f>I43-J43</f>
        <v>-115942</v>
      </c>
    </row>
    <row r="44" spans="2:11" x14ac:dyDescent="0.25">
      <c r="B44" s="139" t="s">
        <v>233</v>
      </c>
      <c r="C44" s="139"/>
      <c r="D44" s="139"/>
      <c r="E44" s="139"/>
      <c r="F44" s="139"/>
      <c r="G44" s="139"/>
      <c r="H44" s="139"/>
      <c r="I44" s="139"/>
      <c r="J44" s="139"/>
      <c r="K44" s="139"/>
    </row>
    <row r="48" spans="2:11" ht="27.75" customHeight="1" x14ac:dyDescent="0.25">
      <c r="B48" s="136" t="s">
        <v>235</v>
      </c>
      <c r="C48" s="136"/>
      <c r="D48" s="136"/>
      <c r="E48" s="136"/>
      <c r="F48" s="136"/>
      <c r="G48" s="136"/>
      <c r="H48" s="136"/>
      <c r="I48" s="136"/>
      <c r="J48" s="136"/>
      <c r="K48" s="136"/>
    </row>
    <row r="49" spans="2:11" ht="15" customHeight="1" x14ac:dyDescent="0.25">
      <c r="B49" s="137" t="s">
        <v>155</v>
      </c>
      <c r="C49" s="128" t="s">
        <v>240</v>
      </c>
      <c r="D49" s="129"/>
      <c r="E49" s="130"/>
      <c r="F49" s="128" t="s">
        <v>202</v>
      </c>
      <c r="G49" s="129"/>
      <c r="H49" s="130"/>
      <c r="I49" s="128" t="s">
        <v>241</v>
      </c>
      <c r="J49" s="129"/>
      <c r="K49" s="130"/>
    </row>
    <row r="50" spans="2:11" x14ac:dyDescent="0.25">
      <c r="B50" s="138"/>
      <c r="C50" s="31" t="s">
        <v>157</v>
      </c>
      <c r="D50" s="32" t="s">
        <v>158</v>
      </c>
      <c r="E50" s="32" t="s">
        <v>131</v>
      </c>
      <c r="F50" s="31" t="s">
        <v>157</v>
      </c>
      <c r="G50" s="32" t="s">
        <v>158</v>
      </c>
      <c r="H50" s="32" t="s">
        <v>131</v>
      </c>
      <c r="I50" s="31" t="s">
        <v>157</v>
      </c>
      <c r="J50" s="32" t="s">
        <v>158</v>
      </c>
      <c r="K50" s="32" t="s">
        <v>131</v>
      </c>
    </row>
    <row r="51" spans="2:11" x14ac:dyDescent="0.25">
      <c r="B51" s="33" t="s">
        <v>79</v>
      </c>
      <c r="C51" s="24">
        <f>C52+C60+C69+C74+C78</f>
        <v>1336794</v>
      </c>
      <c r="D51" s="24">
        <f t="shared" ref="D51:K51" si="8">D52+D60+D69+D74+D78</f>
        <v>1351780</v>
      </c>
      <c r="E51" s="24">
        <f t="shared" si="8"/>
        <v>-14986</v>
      </c>
      <c r="F51" s="24">
        <f t="shared" si="8"/>
        <v>1122885</v>
      </c>
      <c r="G51" s="24">
        <f t="shared" si="8"/>
        <v>1066169</v>
      </c>
      <c r="H51" s="24">
        <f t="shared" si="8"/>
        <v>56716</v>
      </c>
      <c r="I51" s="24">
        <f t="shared" si="8"/>
        <v>1332695</v>
      </c>
      <c r="J51" s="24">
        <f t="shared" si="8"/>
        <v>1323144</v>
      </c>
      <c r="K51" s="24">
        <f t="shared" si="8"/>
        <v>9551</v>
      </c>
    </row>
    <row r="52" spans="2:11" x14ac:dyDescent="0.25">
      <c r="B52" s="38" t="s">
        <v>16</v>
      </c>
      <c r="C52" s="39">
        <f>SUM(C53:C59)</f>
        <v>52229</v>
      </c>
      <c r="D52" s="39">
        <f t="shared" ref="D52:K52" si="9">SUM(D53:D59)</f>
        <v>39382</v>
      </c>
      <c r="E52" s="39">
        <f t="shared" si="9"/>
        <v>12847</v>
      </c>
      <c r="F52" s="39">
        <f t="shared" si="9"/>
        <v>50726</v>
      </c>
      <c r="G52" s="39">
        <f t="shared" si="9"/>
        <v>29341</v>
      </c>
      <c r="H52" s="39">
        <f t="shared" si="9"/>
        <v>21385</v>
      </c>
      <c r="I52" s="39">
        <f t="shared" si="9"/>
        <v>52363</v>
      </c>
      <c r="J52" s="39">
        <f t="shared" si="9"/>
        <v>40122</v>
      </c>
      <c r="K52" s="39">
        <f t="shared" si="9"/>
        <v>12241</v>
      </c>
    </row>
    <row r="53" spans="2:11" x14ac:dyDescent="0.25">
      <c r="B53" s="36" t="s">
        <v>17</v>
      </c>
      <c r="C53" s="37">
        <v>997</v>
      </c>
      <c r="D53" s="37">
        <v>1101</v>
      </c>
      <c r="E53" s="37">
        <f>C53-D53</f>
        <v>-104</v>
      </c>
      <c r="F53" s="37">
        <v>626</v>
      </c>
      <c r="G53" s="37">
        <v>552</v>
      </c>
      <c r="H53" s="37">
        <f t="shared" ref="H53:H59" si="10">F53-G53</f>
        <v>74</v>
      </c>
      <c r="I53" s="37">
        <v>1036</v>
      </c>
      <c r="J53" s="37">
        <v>837</v>
      </c>
      <c r="K53" s="37">
        <f t="shared" ref="K53:K59" si="11">I53-J53</f>
        <v>199</v>
      </c>
    </row>
    <row r="54" spans="2:11" x14ac:dyDescent="0.25">
      <c r="B54" s="34" t="s">
        <v>18</v>
      </c>
      <c r="C54" s="35">
        <v>5308</v>
      </c>
      <c r="D54" s="35">
        <v>7192</v>
      </c>
      <c r="E54" s="35">
        <f t="shared" ref="E54:E59" si="12">C54-D54</f>
        <v>-1884</v>
      </c>
      <c r="F54" s="35">
        <v>5377</v>
      </c>
      <c r="G54" s="35">
        <v>5164</v>
      </c>
      <c r="H54" s="35">
        <f t="shared" si="10"/>
        <v>213</v>
      </c>
      <c r="I54" s="35">
        <v>5621</v>
      </c>
      <c r="J54" s="35">
        <v>7597</v>
      </c>
      <c r="K54" s="35">
        <f t="shared" si="11"/>
        <v>-1976</v>
      </c>
    </row>
    <row r="55" spans="2:11" x14ac:dyDescent="0.25">
      <c r="B55" s="36" t="s">
        <v>19</v>
      </c>
      <c r="C55" s="37">
        <v>6995</v>
      </c>
      <c r="D55" s="37">
        <v>9983</v>
      </c>
      <c r="E55" s="37">
        <f t="shared" si="12"/>
        <v>-2988</v>
      </c>
      <c r="F55" s="37">
        <v>7273</v>
      </c>
      <c r="G55" s="37">
        <v>7831</v>
      </c>
      <c r="H55" s="37">
        <f t="shared" si="10"/>
        <v>-558</v>
      </c>
      <c r="I55" s="37">
        <v>7423</v>
      </c>
      <c r="J55" s="37">
        <v>9053</v>
      </c>
      <c r="K55" s="37">
        <f t="shared" si="11"/>
        <v>-1630</v>
      </c>
    </row>
    <row r="56" spans="2:11" x14ac:dyDescent="0.25">
      <c r="B56" s="34" t="s">
        <v>20</v>
      </c>
      <c r="C56" s="35">
        <v>21543</v>
      </c>
      <c r="D56" s="35">
        <v>5794</v>
      </c>
      <c r="E56" s="35">
        <f t="shared" si="12"/>
        <v>15749</v>
      </c>
      <c r="F56" s="35">
        <v>23560</v>
      </c>
      <c r="G56" s="35">
        <v>4541</v>
      </c>
      <c r="H56" s="35">
        <f t="shared" si="10"/>
        <v>19019</v>
      </c>
      <c r="I56" s="35">
        <v>20725</v>
      </c>
      <c r="J56" s="35">
        <v>5795</v>
      </c>
      <c r="K56" s="35">
        <f t="shared" si="11"/>
        <v>14930</v>
      </c>
    </row>
    <row r="57" spans="2:11" x14ac:dyDescent="0.25">
      <c r="B57" s="36" t="s">
        <v>21</v>
      </c>
      <c r="C57" s="37">
        <v>9606</v>
      </c>
      <c r="D57" s="37">
        <v>13495</v>
      </c>
      <c r="E57" s="37">
        <f t="shared" si="12"/>
        <v>-3889</v>
      </c>
      <c r="F57" s="37">
        <v>7433</v>
      </c>
      <c r="G57" s="37">
        <v>8201</v>
      </c>
      <c r="H57" s="37">
        <f t="shared" si="10"/>
        <v>-768</v>
      </c>
      <c r="I57" s="37">
        <v>10066</v>
      </c>
      <c r="J57" s="37">
        <v>13920</v>
      </c>
      <c r="K57" s="37">
        <f t="shared" si="11"/>
        <v>-3854</v>
      </c>
    </row>
    <row r="58" spans="2:11" x14ac:dyDescent="0.25">
      <c r="B58" s="34" t="s">
        <v>22</v>
      </c>
      <c r="C58" s="35">
        <v>7780</v>
      </c>
      <c r="D58" s="35">
        <v>1805</v>
      </c>
      <c r="E58" s="35">
        <f t="shared" si="12"/>
        <v>5975</v>
      </c>
      <c r="F58" s="35">
        <v>6457</v>
      </c>
      <c r="G58" s="35">
        <v>3052</v>
      </c>
      <c r="H58" s="35">
        <f t="shared" si="10"/>
        <v>3405</v>
      </c>
      <c r="I58" s="35">
        <v>7488</v>
      </c>
      <c r="J58" s="35">
        <v>2920</v>
      </c>
      <c r="K58" s="35">
        <f t="shared" si="11"/>
        <v>4568</v>
      </c>
    </row>
    <row r="59" spans="2:11" x14ac:dyDescent="0.25">
      <c r="B59" s="36" t="s">
        <v>23</v>
      </c>
      <c r="C59" s="37">
        <v>0</v>
      </c>
      <c r="D59" s="37">
        <v>12</v>
      </c>
      <c r="E59" s="37">
        <f t="shared" si="12"/>
        <v>-12</v>
      </c>
      <c r="F59" s="37">
        <v>0</v>
      </c>
      <c r="G59" s="37">
        <v>0</v>
      </c>
      <c r="H59" s="37">
        <f t="shared" si="10"/>
        <v>0</v>
      </c>
      <c r="I59" s="37">
        <v>4</v>
      </c>
      <c r="J59" s="37">
        <v>0</v>
      </c>
      <c r="K59" s="37">
        <f t="shared" si="11"/>
        <v>4</v>
      </c>
    </row>
    <row r="60" spans="2:11" x14ac:dyDescent="0.25">
      <c r="B60" s="38" t="s">
        <v>24</v>
      </c>
      <c r="C60" s="39">
        <f>SUM(C61:C68)</f>
        <v>102644</v>
      </c>
      <c r="D60" s="39">
        <f t="shared" ref="D60:K60" si="13">SUM(D61:D68)</f>
        <v>88169</v>
      </c>
      <c r="E60" s="39">
        <f t="shared" si="13"/>
        <v>14475</v>
      </c>
      <c r="F60" s="39">
        <f t="shared" si="13"/>
        <v>88815</v>
      </c>
      <c r="G60" s="39">
        <f t="shared" si="13"/>
        <v>70733</v>
      </c>
      <c r="H60" s="39">
        <f t="shared" si="13"/>
        <v>18082</v>
      </c>
      <c r="I60" s="39">
        <f t="shared" si="13"/>
        <v>103849</v>
      </c>
      <c r="J60" s="39">
        <f t="shared" si="13"/>
        <v>81038</v>
      </c>
      <c r="K60" s="39">
        <f t="shared" si="13"/>
        <v>22811</v>
      </c>
    </row>
    <row r="61" spans="2:11" x14ac:dyDescent="0.25">
      <c r="B61" s="36" t="s">
        <v>25</v>
      </c>
      <c r="C61" s="37">
        <v>567</v>
      </c>
      <c r="D61" s="37">
        <v>190</v>
      </c>
      <c r="E61" s="37">
        <f t="shared" ref="E61:E68" si="14">C61-D61</f>
        <v>377</v>
      </c>
      <c r="F61" s="37">
        <v>502</v>
      </c>
      <c r="G61" s="37">
        <v>221</v>
      </c>
      <c r="H61" s="37">
        <f t="shared" ref="H61:H68" si="15">F61-G61</f>
        <v>281</v>
      </c>
      <c r="I61" s="37">
        <v>558</v>
      </c>
      <c r="J61" s="37">
        <v>336</v>
      </c>
      <c r="K61" s="37">
        <f t="shared" ref="K61:K68" si="16">I61-J61</f>
        <v>222</v>
      </c>
    </row>
    <row r="62" spans="2:11" x14ac:dyDescent="0.25">
      <c r="B62" s="34" t="s">
        <v>27</v>
      </c>
      <c r="C62" s="35">
        <v>29351</v>
      </c>
      <c r="D62" s="35">
        <v>32343</v>
      </c>
      <c r="E62" s="35">
        <f t="shared" si="14"/>
        <v>-2992</v>
      </c>
      <c r="F62" s="35">
        <v>21984</v>
      </c>
      <c r="G62" s="35">
        <v>22393</v>
      </c>
      <c r="H62" s="35">
        <f t="shared" si="15"/>
        <v>-409</v>
      </c>
      <c r="I62" s="35">
        <v>26810</v>
      </c>
      <c r="J62" s="35">
        <v>24956</v>
      </c>
      <c r="K62" s="35">
        <f t="shared" si="16"/>
        <v>1854</v>
      </c>
    </row>
    <row r="63" spans="2:11" x14ac:dyDescent="0.25">
      <c r="B63" s="36" t="s">
        <v>28</v>
      </c>
      <c r="C63" s="37">
        <v>5082</v>
      </c>
      <c r="D63" s="37">
        <v>4892</v>
      </c>
      <c r="E63" s="37">
        <f t="shared" si="14"/>
        <v>190</v>
      </c>
      <c r="F63" s="37">
        <v>5362</v>
      </c>
      <c r="G63" s="37">
        <v>4962</v>
      </c>
      <c r="H63" s="37">
        <f t="shared" si="15"/>
        <v>400</v>
      </c>
      <c r="I63" s="37">
        <v>6317</v>
      </c>
      <c r="J63" s="37">
        <v>5980</v>
      </c>
      <c r="K63" s="37">
        <f t="shared" si="16"/>
        <v>337</v>
      </c>
    </row>
    <row r="64" spans="2:11" x14ac:dyDescent="0.25">
      <c r="B64" s="34" t="s">
        <v>29</v>
      </c>
      <c r="C64" s="35">
        <v>206</v>
      </c>
      <c r="D64" s="35">
        <v>133</v>
      </c>
      <c r="E64" s="35">
        <f t="shared" si="14"/>
        <v>73</v>
      </c>
      <c r="F64" s="35">
        <v>170</v>
      </c>
      <c r="G64" s="35">
        <v>119</v>
      </c>
      <c r="H64" s="35">
        <f t="shared" si="15"/>
        <v>51</v>
      </c>
      <c r="I64" s="35">
        <v>170</v>
      </c>
      <c r="J64" s="35">
        <v>148</v>
      </c>
      <c r="K64" s="35">
        <f t="shared" si="16"/>
        <v>22</v>
      </c>
    </row>
    <row r="65" spans="2:11" x14ac:dyDescent="0.25">
      <c r="B65" s="36" t="s">
        <v>30</v>
      </c>
      <c r="C65" s="37">
        <v>37967</v>
      </c>
      <c r="D65" s="37">
        <v>27260</v>
      </c>
      <c r="E65" s="37">
        <f t="shared" si="14"/>
        <v>10707</v>
      </c>
      <c r="F65" s="37">
        <v>33440</v>
      </c>
      <c r="G65" s="37">
        <v>22832</v>
      </c>
      <c r="H65" s="37">
        <f t="shared" si="15"/>
        <v>10608</v>
      </c>
      <c r="I65" s="37">
        <v>32661</v>
      </c>
      <c r="J65" s="37">
        <v>27007</v>
      </c>
      <c r="K65" s="37">
        <f t="shared" si="16"/>
        <v>5654</v>
      </c>
    </row>
    <row r="66" spans="2:11" x14ac:dyDescent="0.25">
      <c r="B66" s="34" t="s">
        <v>31</v>
      </c>
      <c r="C66" s="35">
        <v>728</v>
      </c>
      <c r="D66" s="35">
        <v>822</v>
      </c>
      <c r="E66" s="35">
        <f t="shared" si="14"/>
        <v>-94</v>
      </c>
      <c r="F66" s="35">
        <v>755</v>
      </c>
      <c r="G66" s="35">
        <v>896</v>
      </c>
      <c r="H66" s="35">
        <f t="shared" si="15"/>
        <v>-141</v>
      </c>
      <c r="I66" s="35">
        <v>626</v>
      </c>
      <c r="J66" s="35">
        <v>735</v>
      </c>
      <c r="K66" s="35">
        <f t="shared" si="16"/>
        <v>-109</v>
      </c>
    </row>
    <row r="67" spans="2:11" x14ac:dyDescent="0.25">
      <c r="B67" s="36" t="s">
        <v>32</v>
      </c>
      <c r="C67" s="37">
        <v>21</v>
      </c>
      <c r="D67" s="37">
        <v>20</v>
      </c>
      <c r="E67" s="37">
        <f t="shared" si="14"/>
        <v>1</v>
      </c>
      <c r="F67" s="37">
        <v>1</v>
      </c>
      <c r="G67" s="37">
        <v>0</v>
      </c>
      <c r="H67" s="37">
        <f t="shared" si="15"/>
        <v>1</v>
      </c>
      <c r="I67" s="37">
        <v>19</v>
      </c>
      <c r="J67" s="37">
        <v>6</v>
      </c>
      <c r="K67" s="37">
        <f t="shared" si="16"/>
        <v>13</v>
      </c>
    </row>
    <row r="68" spans="2:11" x14ac:dyDescent="0.25">
      <c r="B68" s="34" t="s">
        <v>33</v>
      </c>
      <c r="C68" s="35">
        <v>28722</v>
      </c>
      <c r="D68" s="35">
        <v>22509</v>
      </c>
      <c r="E68" s="35">
        <f t="shared" si="14"/>
        <v>6213</v>
      </c>
      <c r="F68" s="35">
        <v>26601</v>
      </c>
      <c r="G68" s="35">
        <v>19310</v>
      </c>
      <c r="H68" s="35">
        <f t="shared" si="15"/>
        <v>7291</v>
      </c>
      <c r="I68" s="35">
        <v>36688</v>
      </c>
      <c r="J68" s="35">
        <v>21870</v>
      </c>
      <c r="K68" s="35">
        <f t="shared" si="16"/>
        <v>14818</v>
      </c>
    </row>
    <row r="69" spans="2:11" s="46" customFormat="1" x14ac:dyDescent="0.25">
      <c r="B69" s="40" t="s">
        <v>34</v>
      </c>
      <c r="C69" s="41">
        <f>SUM(C70:C73)</f>
        <v>926944</v>
      </c>
      <c r="D69" s="41">
        <f t="shared" ref="D69:K69" si="17">SUM(D70:D73)</f>
        <v>994734</v>
      </c>
      <c r="E69" s="41">
        <f t="shared" si="17"/>
        <v>-67790</v>
      </c>
      <c r="F69" s="41">
        <f t="shared" si="17"/>
        <v>801887</v>
      </c>
      <c r="G69" s="41">
        <f t="shared" si="17"/>
        <v>788273</v>
      </c>
      <c r="H69" s="41">
        <f t="shared" si="17"/>
        <v>13614</v>
      </c>
      <c r="I69" s="41">
        <f t="shared" si="17"/>
        <v>915651</v>
      </c>
      <c r="J69" s="41">
        <f t="shared" si="17"/>
        <v>959501</v>
      </c>
      <c r="K69" s="41">
        <f t="shared" si="17"/>
        <v>-43850</v>
      </c>
    </row>
    <row r="70" spans="2:11" x14ac:dyDescent="0.25">
      <c r="B70" s="34" t="s">
        <v>35</v>
      </c>
      <c r="C70" s="35">
        <v>22954</v>
      </c>
      <c r="D70" s="35">
        <v>23266</v>
      </c>
      <c r="E70" s="35">
        <f t="shared" ref="E70:E73" si="18">C70-D70</f>
        <v>-312</v>
      </c>
      <c r="F70" s="35">
        <v>13855</v>
      </c>
      <c r="G70" s="35">
        <v>13212</v>
      </c>
      <c r="H70" s="35">
        <f t="shared" ref="H70:H73" si="19">F70-G70</f>
        <v>643</v>
      </c>
      <c r="I70" s="35">
        <v>22499</v>
      </c>
      <c r="J70" s="35">
        <v>22457</v>
      </c>
      <c r="K70" s="35">
        <f t="shared" ref="K70:K73" si="20">I70-J70</f>
        <v>42</v>
      </c>
    </row>
    <row r="71" spans="2:11" x14ac:dyDescent="0.25">
      <c r="B71" s="36" t="s">
        <v>36</v>
      </c>
      <c r="C71" s="37">
        <v>394</v>
      </c>
      <c r="D71" s="37">
        <v>587</v>
      </c>
      <c r="E71" s="37">
        <f t="shared" si="18"/>
        <v>-193</v>
      </c>
      <c r="F71" s="37">
        <v>766</v>
      </c>
      <c r="G71" s="37">
        <v>538</v>
      </c>
      <c r="H71" s="37">
        <f t="shared" si="19"/>
        <v>228</v>
      </c>
      <c r="I71" s="37">
        <v>668</v>
      </c>
      <c r="J71" s="37">
        <v>552</v>
      </c>
      <c r="K71" s="37">
        <f t="shared" si="20"/>
        <v>116</v>
      </c>
    </row>
    <row r="72" spans="2:11" x14ac:dyDescent="0.25">
      <c r="B72" s="34" t="s">
        <v>37</v>
      </c>
      <c r="C72" s="35">
        <v>245993</v>
      </c>
      <c r="D72" s="35">
        <v>236449</v>
      </c>
      <c r="E72" s="35">
        <f t="shared" si="18"/>
        <v>9544</v>
      </c>
      <c r="F72" s="35">
        <v>176780</v>
      </c>
      <c r="G72" s="35">
        <v>179325</v>
      </c>
      <c r="H72" s="35">
        <f t="shared" si="19"/>
        <v>-2545</v>
      </c>
      <c r="I72" s="35">
        <v>226616</v>
      </c>
      <c r="J72" s="35">
        <v>219336</v>
      </c>
      <c r="K72" s="35">
        <f t="shared" si="20"/>
        <v>7280</v>
      </c>
    </row>
    <row r="73" spans="2:11" x14ac:dyDescent="0.25">
      <c r="B73" s="36" t="s">
        <v>38</v>
      </c>
      <c r="C73" s="37">
        <v>657603</v>
      </c>
      <c r="D73" s="37">
        <v>734432</v>
      </c>
      <c r="E73" s="37">
        <f t="shared" si="18"/>
        <v>-76829</v>
      </c>
      <c r="F73" s="37">
        <v>610486</v>
      </c>
      <c r="G73" s="37">
        <v>595198</v>
      </c>
      <c r="H73" s="37">
        <f t="shared" si="19"/>
        <v>15288</v>
      </c>
      <c r="I73" s="37">
        <v>665868</v>
      </c>
      <c r="J73" s="37">
        <v>717156</v>
      </c>
      <c r="K73" s="37">
        <f t="shared" si="20"/>
        <v>-51288</v>
      </c>
    </row>
    <row r="74" spans="2:11" s="46" customFormat="1" x14ac:dyDescent="0.25">
      <c r="B74" s="38" t="s">
        <v>39</v>
      </c>
      <c r="C74" s="39">
        <f>SUM(C75:C77)</f>
        <v>205516</v>
      </c>
      <c r="D74" s="39">
        <f t="shared" ref="D74:K74" si="21">SUM(D75:D77)</f>
        <v>175714</v>
      </c>
      <c r="E74" s="39">
        <f t="shared" si="21"/>
        <v>29802</v>
      </c>
      <c r="F74" s="39">
        <f t="shared" si="21"/>
        <v>146852</v>
      </c>
      <c r="G74" s="39">
        <f t="shared" si="21"/>
        <v>144799</v>
      </c>
      <c r="H74" s="39">
        <f t="shared" si="21"/>
        <v>2053</v>
      </c>
      <c r="I74" s="39">
        <f t="shared" si="21"/>
        <v>213105</v>
      </c>
      <c r="J74" s="39">
        <f t="shared" si="21"/>
        <v>193183</v>
      </c>
      <c r="K74" s="39">
        <f t="shared" si="21"/>
        <v>19922</v>
      </c>
    </row>
    <row r="75" spans="2:11" x14ac:dyDescent="0.25">
      <c r="B75" s="36" t="s">
        <v>40</v>
      </c>
      <c r="C75" s="37">
        <v>89511</v>
      </c>
      <c r="D75" s="37">
        <v>77506</v>
      </c>
      <c r="E75" s="37">
        <f t="shared" ref="E75:E77" si="22">C75-D75</f>
        <v>12005</v>
      </c>
      <c r="F75" s="37">
        <v>81840</v>
      </c>
      <c r="G75" s="37">
        <v>79419</v>
      </c>
      <c r="H75" s="37">
        <f t="shared" ref="H75:H77" si="23">F75-G75</f>
        <v>2421</v>
      </c>
      <c r="I75" s="37">
        <v>90870</v>
      </c>
      <c r="J75" s="37">
        <v>80570</v>
      </c>
      <c r="K75" s="37">
        <f t="shared" ref="K75:K77" si="24">I75-J75</f>
        <v>10300</v>
      </c>
    </row>
    <row r="76" spans="2:11" x14ac:dyDescent="0.25">
      <c r="B76" s="34" t="s">
        <v>41</v>
      </c>
      <c r="C76" s="35">
        <v>27772</v>
      </c>
      <c r="D76" s="35">
        <v>23147</v>
      </c>
      <c r="E76" s="35">
        <f t="shared" si="22"/>
        <v>4625</v>
      </c>
      <c r="F76" s="35">
        <v>8706</v>
      </c>
      <c r="G76" s="35">
        <v>8551</v>
      </c>
      <c r="H76" s="35">
        <f t="shared" si="23"/>
        <v>155</v>
      </c>
      <c r="I76" s="35">
        <v>26209</v>
      </c>
      <c r="J76" s="35">
        <v>30596</v>
      </c>
      <c r="K76" s="35">
        <f t="shared" si="24"/>
        <v>-4387</v>
      </c>
    </row>
    <row r="77" spans="2:11" x14ac:dyDescent="0.25">
      <c r="B77" s="36" t="s">
        <v>42</v>
      </c>
      <c r="C77" s="37">
        <v>88233</v>
      </c>
      <c r="D77" s="37">
        <v>75061</v>
      </c>
      <c r="E77" s="37">
        <f t="shared" si="22"/>
        <v>13172</v>
      </c>
      <c r="F77" s="37">
        <v>56306</v>
      </c>
      <c r="G77" s="37">
        <v>56829</v>
      </c>
      <c r="H77" s="37">
        <f t="shared" si="23"/>
        <v>-523</v>
      </c>
      <c r="I77" s="37">
        <v>96026</v>
      </c>
      <c r="J77" s="37">
        <v>82017</v>
      </c>
      <c r="K77" s="37">
        <f t="shared" si="24"/>
        <v>14009</v>
      </c>
    </row>
    <row r="78" spans="2:11" s="46" customFormat="1" x14ac:dyDescent="0.25">
      <c r="B78" s="38" t="s">
        <v>43</v>
      </c>
      <c r="C78" s="39">
        <f>SUM(C79:C81)</f>
        <v>49461</v>
      </c>
      <c r="D78" s="39">
        <f t="shared" ref="D78:K78" si="25">SUM(D79:D81)</f>
        <v>53781</v>
      </c>
      <c r="E78" s="39">
        <f t="shared" si="25"/>
        <v>-4320</v>
      </c>
      <c r="F78" s="39">
        <f t="shared" si="25"/>
        <v>34605</v>
      </c>
      <c r="G78" s="39">
        <f t="shared" si="25"/>
        <v>33023</v>
      </c>
      <c r="H78" s="39">
        <f t="shared" si="25"/>
        <v>1582</v>
      </c>
      <c r="I78" s="39">
        <f t="shared" si="25"/>
        <v>47727</v>
      </c>
      <c r="J78" s="39">
        <f t="shared" si="25"/>
        <v>49300</v>
      </c>
      <c r="K78" s="39">
        <f t="shared" si="25"/>
        <v>-1573</v>
      </c>
    </row>
    <row r="79" spans="2:11" x14ac:dyDescent="0.25">
      <c r="B79" s="36" t="s">
        <v>44</v>
      </c>
      <c r="C79" s="37">
        <v>17694</v>
      </c>
      <c r="D79" s="37">
        <v>16684</v>
      </c>
      <c r="E79" s="37">
        <f t="shared" ref="E79:E81" si="26">C79-D79</f>
        <v>1010</v>
      </c>
      <c r="F79" s="37">
        <v>5441</v>
      </c>
      <c r="G79" s="37">
        <v>4209</v>
      </c>
      <c r="H79" s="37">
        <f t="shared" ref="H79:H81" si="27">F79-G79</f>
        <v>1232</v>
      </c>
      <c r="I79" s="37">
        <v>14998</v>
      </c>
      <c r="J79" s="37">
        <v>13488</v>
      </c>
      <c r="K79" s="37">
        <f t="shared" ref="K79:K81" si="28">I79-J79</f>
        <v>1510</v>
      </c>
    </row>
    <row r="80" spans="2:11" x14ac:dyDescent="0.25">
      <c r="B80" s="34" t="s">
        <v>45</v>
      </c>
      <c r="C80" s="35">
        <v>885</v>
      </c>
      <c r="D80" s="35">
        <v>894</v>
      </c>
      <c r="E80" s="35">
        <f t="shared" si="26"/>
        <v>-9</v>
      </c>
      <c r="F80" s="35">
        <v>250</v>
      </c>
      <c r="G80" s="35">
        <v>303</v>
      </c>
      <c r="H80" s="35">
        <f t="shared" si="27"/>
        <v>-53</v>
      </c>
      <c r="I80" s="35">
        <v>691</v>
      </c>
      <c r="J80" s="35">
        <v>572</v>
      </c>
      <c r="K80" s="35">
        <f t="shared" si="28"/>
        <v>119</v>
      </c>
    </row>
    <row r="81" spans="2:11" x14ac:dyDescent="0.25">
      <c r="B81" s="36" t="s">
        <v>47</v>
      </c>
      <c r="C81" s="37">
        <v>30882</v>
      </c>
      <c r="D81" s="37">
        <v>36203</v>
      </c>
      <c r="E81" s="37">
        <f t="shared" si="26"/>
        <v>-5321</v>
      </c>
      <c r="F81" s="37">
        <v>28914</v>
      </c>
      <c r="G81" s="37">
        <v>28511</v>
      </c>
      <c r="H81" s="37">
        <f t="shared" si="27"/>
        <v>403</v>
      </c>
      <c r="I81" s="37">
        <v>32038</v>
      </c>
      <c r="J81" s="37">
        <v>35240</v>
      </c>
      <c r="K81" s="37">
        <f t="shared" si="28"/>
        <v>-3202</v>
      </c>
    </row>
    <row r="82" spans="2:11" x14ac:dyDescent="0.25">
      <c r="B82" s="139" t="s">
        <v>233</v>
      </c>
      <c r="C82" s="139"/>
      <c r="D82" s="139"/>
      <c r="E82" s="139"/>
      <c r="F82" s="139"/>
      <c r="G82" s="139"/>
      <c r="H82" s="139"/>
      <c r="I82" s="139"/>
      <c r="J82" s="139"/>
      <c r="K82" s="139"/>
    </row>
  </sheetData>
  <mergeCells count="18">
    <mergeCell ref="B82:K82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L92"/>
  <sheetViews>
    <sheetView tabSelected="1" topLeftCell="A28" zoomScale="80" zoomScaleNormal="80" workbookViewId="0">
      <selection activeCell="R44" sqref="R44"/>
    </sheetView>
  </sheetViews>
  <sheetFormatPr defaultRowHeight="15" x14ac:dyDescent="0.25"/>
  <cols>
    <col min="2" max="2" width="35.5703125" customWidth="1"/>
    <col min="4" max="4" width="13" customWidth="1"/>
    <col min="5" max="5" width="16.7109375" customWidth="1"/>
    <col min="7" max="7" width="12.7109375" customWidth="1"/>
    <col min="8" max="8" width="12.42578125" customWidth="1"/>
    <col min="10" max="10" width="14.140625" customWidth="1"/>
    <col min="11" max="11" width="13" customWidth="1"/>
  </cols>
  <sheetData>
    <row r="3" spans="2:11" ht="38.25" customHeight="1" x14ac:dyDescent="0.25">
      <c r="B3" s="141" t="s">
        <v>236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2:11" x14ac:dyDescent="0.25">
      <c r="B4" s="132" t="s">
        <v>8</v>
      </c>
      <c r="C4" s="142" t="s">
        <v>240</v>
      </c>
      <c r="D4" s="142"/>
      <c r="E4" s="142"/>
      <c r="F4" s="142" t="s">
        <v>202</v>
      </c>
      <c r="G4" s="142"/>
      <c r="H4" s="142"/>
      <c r="I4" s="142" t="s">
        <v>241</v>
      </c>
      <c r="J4" s="142"/>
      <c r="K4" s="142"/>
    </row>
    <row r="5" spans="2:11" x14ac:dyDescent="0.25">
      <c r="B5" s="132"/>
      <c r="C5" s="31" t="s">
        <v>1</v>
      </c>
      <c r="D5" s="32" t="s">
        <v>6</v>
      </c>
      <c r="E5" s="32" t="s">
        <v>7</v>
      </c>
      <c r="F5" s="31" t="s">
        <v>1</v>
      </c>
      <c r="G5" s="32" t="s">
        <v>6</v>
      </c>
      <c r="H5" s="32" t="s">
        <v>7</v>
      </c>
      <c r="I5" s="31" t="s">
        <v>1</v>
      </c>
      <c r="J5" s="32" t="s">
        <v>6</v>
      </c>
      <c r="K5" s="32" t="s">
        <v>7</v>
      </c>
    </row>
    <row r="6" spans="2:11" x14ac:dyDescent="0.25">
      <c r="B6" s="85" t="s">
        <v>1</v>
      </c>
      <c r="C6" s="86">
        <v>7626</v>
      </c>
      <c r="D6" s="86">
        <v>4024</v>
      </c>
      <c r="E6" s="86">
        <v>3602</v>
      </c>
      <c r="F6" s="86">
        <v>8658</v>
      </c>
      <c r="G6" s="86">
        <v>4795</v>
      </c>
      <c r="H6" s="86">
        <v>3863</v>
      </c>
      <c r="I6" s="86">
        <v>7160</v>
      </c>
      <c r="J6" s="86">
        <v>3924</v>
      </c>
      <c r="K6" s="86">
        <v>3236</v>
      </c>
    </row>
    <row r="7" spans="2:11" x14ac:dyDescent="0.25">
      <c r="B7" s="83" t="s">
        <v>72</v>
      </c>
      <c r="C7" s="87">
        <v>6179</v>
      </c>
      <c r="D7" s="87">
        <v>3106</v>
      </c>
      <c r="E7" s="87">
        <v>3073</v>
      </c>
      <c r="F7" s="87">
        <v>5140</v>
      </c>
      <c r="G7" s="87">
        <v>2678</v>
      </c>
      <c r="H7" s="87">
        <v>2462</v>
      </c>
      <c r="I7" s="87">
        <v>3935</v>
      </c>
      <c r="J7" s="87">
        <v>1987</v>
      </c>
      <c r="K7" s="87">
        <v>1948</v>
      </c>
    </row>
    <row r="8" spans="2:11" x14ac:dyDescent="0.25">
      <c r="B8" s="29" t="s">
        <v>145</v>
      </c>
      <c r="C8" s="84">
        <v>535</v>
      </c>
      <c r="D8" s="84">
        <v>330</v>
      </c>
      <c r="E8" s="84">
        <v>205</v>
      </c>
      <c r="F8" s="84">
        <v>2557</v>
      </c>
      <c r="G8" s="84">
        <v>1473</v>
      </c>
      <c r="H8" s="84">
        <v>1084</v>
      </c>
      <c r="I8" s="84">
        <v>2442</v>
      </c>
      <c r="J8" s="84">
        <v>1421</v>
      </c>
      <c r="K8" s="84">
        <v>1021</v>
      </c>
    </row>
    <row r="9" spans="2:11" x14ac:dyDescent="0.25">
      <c r="B9" s="83" t="s">
        <v>144</v>
      </c>
      <c r="C9" s="87">
        <v>397</v>
      </c>
      <c r="D9" s="87">
        <v>227</v>
      </c>
      <c r="E9" s="87">
        <v>170</v>
      </c>
      <c r="F9" s="87">
        <v>336</v>
      </c>
      <c r="G9" s="87">
        <v>213</v>
      </c>
      <c r="H9" s="87">
        <v>123</v>
      </c>
      <c r="I9" s="87">
        <v>282</v>
      </c>
      <c r="J9" s="87">
        <v>165</v>
      </c>
      <c r="K9" s="87">
        <v>117</v>
      </c>
    </row>
    <row r="10" spans="2:11" x14ac:dyDescent="0.25">
      <c r="B10" s="29" t="s">
        <v>57</v>
      </c>
      <c r="C10" s="84">
        <v>74</v>
      </c>
      <c r="D10" s="84">
        <v>36</v>
      </c>
      <c r="E10" s="84">
        <v>38</v>
      </c>
      <c r="F10" s="84">
        <v>86</v>
      </c>
      <c r="G10" s="84">
        <v>60</v>
      </c>
      <c r="H10" s="84">
        <v>26</v>
      </c>
      <c r="I10" s="84">
        <v>62</v>
      </c>
      <c r="J10" s="84">
        <v>36</v>
      </c>
      <c r="K10" s="84">
        <v>26</v>
      </c>
    </row>
    <row r="11" spans="2:11" x14ac:dyDescent="0.25">
      <c r="B11" s="83" t="s">
        <v>151</v>
      </c>
      <c r="C11" s="87">
        <v>22</v>
      </c>
      <c r="D11" s="87">
        <v>14</v>
      </c>
      <c r="E11" s="87">
        <v>8</v>
      </c>
      <c r="F11" s="87">
        <v>59</v>
      </c>
      <c r="G11" s="87">
        <v>38</v>
      </c>
      <c r="H11" s="87">
        <v>21</v>
      </c>
      <c r="I11" s="87">
        <v>34</v>
      </c>
      <c r="J11" s="87">
        <v>27</v>
      </c>
      <c r="K11" s="87">
        <v>7</v>
      </c>
    </row>
    <row r="12" spans="2:11" x14ac:dyDescent="0.25">
      <c r="B12" s="29" t="s">
        <v>146</v>
      </c>
      <c r="C12" s="84">
        <v>35</v>
      </c>
      <c r="D12" s="84">
        <v>32</v>
      </c>
      <c r="E12" s="84">
        <v>3</v>
      </c>
      <c r="F12" s="84">
        <v>45</v>
      </c>
      <c r="G12" s="84">
        <v>42</v>
      </c>
      <c r="H12" s="84">
        <v>3</v>
      </c>
      <c r="I12" s="84">
        <v>32</v>
      </c>
      <c r="J12" s="84">
        <v>31</v>
      </c>
      <c r="K12" s="84">
        <v>1</v>
      </c>
    </row>
    <row r="13" spans="2:11" x14ac:dyDescent="0.25">
      <c r="B13" s="83" t="s">
        <v>147</v>
      </c>
      <c r="C13" s="87">
        <v>36</v>
      </c>
      <c r="D13" s="87">
        <v>19</v>
      </c>
      <c r="E13" s="87">
        <v>17</v>
      </c>
      <c r="F13" s="87">
        <v>33</v>
      </c>
      <c r="G13" s="87">
        <v>9</v>
      </c>
      <c r="H13" s="87">
        <v>24</v>
      </c>
      <c r="I13" s="87">
        <v>41</v>
      </c>
      <c r="J13" s="87">
        <v>16</v>
      </c>
      <c r="K13" s="87">
        <v>25</v>
      </c>
    </row>
    <row r="14" spans="2:11" x14ac:dyDescent="0.25">
      <c r="B14" s="29" t="s">
        <v>58</v>
      </c>
      <c r="C14" s="84">
        <v>27</v>
      </c>
      <c r="D14" s="84">
        <v>20</v>
      </c>
      <c r="E14" s="84">
        <v>7</v>
      </c>
      <c r="F14" s="84">
        <v>46</v>
      </c>
      <c r="G14" s="84">
        <v>29</v>
      </c>
      <c r="H14" s="84">
        <v>17</v>
      </c>
      <c r="I14" s="84">
        <v>20</v>
      </c>
      <c r="J14" s="84">
        <v>14</v>
      </c>
      <c r="K14" s="84">
        <v>6</v>
      </c>
    </row>
    <row r="15" spans="2:11" x14ac:dyDescent="0.25">
      <c r="B15" s="83" t="s">
        <v>152</v>
      </c>
      <c r="C15" s="87">
        <v>7</v>
      </c>
      <c r="D15" s="87">
        <v>7</v>
      </c>
      <c r="E15" s="87">
        <v>0</v>
      </c>
      <c r="F15" s="87">
        <v>47</v>
      </c>
      <c r="G15" s="87">
        <v>44</v>
      </c>
      <c r="H15" s="87">
        <v>3</v>
      </c>
      <c r="I15" s="87">
        <v>36</v>
      </c>
      <c r="J15" s="87">
        <v>31</v>
      </c>
      <c r="K15" s="87">
        <v>5</v>
      </c>
    </row>
    <row r="16" spans="2:11" x14ac:dyDescent="0.25">
      <c r="B16" s="29" t="s">
        <v>153</v>
      </c>
      <c r="C16" s="84">
        <v>14</v>
      </c>
      <c r="D16" s="84">
        <v>13</v>
      </c>
      <c r="E16" s="84">
        <v>1</v>
      </c>
      <c r="F16" s="84">
        <v>31</v>
      </c>
      <c r="G16" s="84">
        <v>21</v>
      </c>
      <c r="H16" s="84">
        <v>10</v>
      </c>
      <c r="I16" s="84">
        <v>35</v>
      </c>
      <c r="J16" s="84">
        <v>26</v>
      </c>
      <c r="K16" s="84">
        <v>9</v>
      </c>
    </row>
    <row r="17" spans="2:12" x14ac:dyDescent="0.25">
      <c r="B17" s="83" t="s">
        <v>148</v>
      </c>
      <c r="C17" s="87">
        <v>30</v>
      </c>
      <c r="D17" s="87">
        <v>25</v>
      </c>
      <c r="E17" s="87">
        <v>5</v>
      </c>
      <c r="F17" s="87">
        <v>11</v>
      </c>
      <c r="G17" s="87">
        <v>8</v>
      </c>
      <c r="H17" s="87">
        <v>3</v>
      </c>
      <c r="I17" s="87">
        <v>18</v>
      </c>
      <c r="J17" s="87">
        <v>15</v>
      </c>
      <c r="K17" s="87">
        <v>3</v>
      </c>
    </row>
    <row r="18" spans="2:12" x14ac:dyDescent="0.25">
      <c r="B18" s="29" t="s">
        <v>246</v>
      </c>
      <c r="C18" s="84">
        <v>11</v>
      </c>
      <c r="D18" s="84">
        <v>7</v>
      </c>
      <c r="E18" s="84">
        <v>4</v>
      </c>
      <c r="F18" s="84">
        <v>24</v>
      </c>
      <c r="G18" s="84">
        <v>18</v>
      </c>
      <c r="H18" s="84">
        <v>6</v>
      </c>
      <c r="I18" s="84">
        <v>22</v>
      </c>
      <c r="J18" s="84">
        <v>11</v>
      </c>
      <c r="K18" s="84">
        <v>11</v>
      </c>
    </row>
    <row r="19" spans="2:12" x14ac:dyDescent="0.25">
      <c r="B19" s="83" t="s">
        <v>149</v>
      </c>
      <c r="C19" s="87">
        <v>18</v>
      </c>
      <c r="D19" s="87">
        <v>16</v>
      </c>
      <c r="E19" s="87">
        <v>2</v>
      </c>
      <c r="F19" s="87">
        <v>22</v>
      </c>
      <c r="G19" s="87">
        <v>19</v>
      </c>
      <c r="H19" s="87">
        <v>3</v>
      </c>
      <c r="I19" s="87">
        <v>14</v>
      </c>
      <c r="J19" s="87">
        <v>11</v>
      </c>
      <c r="K19" s="87">
        <v>3</v>
      </c>
    </row>
    <row r="20" spans="2:12" x14ac:dyDescent="0.25">
      <c r="B20" s="29" t="s">
        <v>247</v>
      </c>
      <c r="C20" s="84">
        <v>15</v>
      </c>
      <c r="D20" s="84">
        <v>10</v>
      </c>
      <c r="E20" s="84">
        <v>5</v>
      </c>
      <c r="F20" s="84">
        <v>19</v>
      </c>
      <c r="G20" s="84">
        <v>10</v>
      </c>
      <c r="H20" s="84">
        <v>9</v>
      </c>
      <c r="I20" s="84">
        <v>15</v>
      </c>
      <c r="J20" s="84">
        <v>8</v>
      </c>
      <c r="K20" s="84">
        <v>7</v>
      </c>
    </row>
    <row r="21" spans="2:12" x14ac:dyDescent="0.25">
      <c r="B21" s="83" t="s">
        <v>61</v>
      </c>
      <c r="C21" s="87">
        <v>31</v>
      </c>
      <c r="D21" s="87">
        <v>17</v>
      </c>
      <c r="E21" s="87">
        <v>14</v>
      </c>
      <c r="F21" s="87">
        <v>5</v>
      </c>
      <c r="G21" s="87">
        <v>1</v>
      </c>
      <c r="H21" s="87">
        <v>4</v>
      </c>
      <c r="I21" s="87">
        <v>4</v>
      </c>
      <c r="J21" s="87">
        <v>2</v>
      </c>
      <c r="K21" s="87">
        <v>2</v>
      </c>
    </row>
    <row r="22" spans="2:12" x14ac:dyDescent="0.25">
      <c r="B22" s="29" t="s">
        <v>124</v>
      </c>
      <c r="C22" s="84">
        <v>8</v>
      </c>
      <c r="D22" s="84">
        <v>6</v>
      </c>
      <c r="E22" s="84">
        <v>2</v>
      </c>
      <c r="F22" s="84">
        <v>24</v>
      </c>
      <c r="G22" s="84">
        <v>10</v>
      </c>
      <c r="H22" s="84">
        <v>14</v>
      </c>
      <c r="I22" s="84">
        <v>2</v>
      </c>
      <c r="J22" s="84">
        <v>1</v>
      </c>
      <c r="K22" s="84">
        <v>1</v>
      </c>
    </row>
    <row r="23" spans="2:12" x14ac:dyDescent="0.25">
      <c r="B23" s="83" t="s">
        <v>248</v>
      </c>
      <c r="C23" s="87">
        <v>10</v>
      </c>
      <c r="D23" s="87">
        <v>10</v>
      </c>
      <c r="E23" s="87">
        <v>0</v>
      </c>
      <c r="F23" s="87">
        <v>7</v>
      </c>
      <c r="G23" s="87">
        <v>6</v>
      </c>
      <c r="H23" s="87">
        <v>1</v>
      </c>
      <c r="I23" s="87">
        <v>14</v>
      </c>
      <c r="J23" s="87">
        <v>14</v>
      </c>
      <c r="K23" s="87">
        <v>0</v>
      </c>
    </row>
    <row r="24" spans="2:12" x14ac:dyDescent="0.25">
      <c r="B24" s="29" t="s">
        <v>150</v>
      </c>
      <c r="C24" s="84">
        <v>12</v>
      </c>
      <c r="D24" s="84">
        <v>8</v>
      </c>
      <c r="E24" s="84">
        <v>4</v>
      </c>
      <c r="F24" s="84">
        <v>9</v>
      </c>
      <c r="G24" s="84">
        <v>9</v>
      </c>
      <c r="H24" s="84">
        <v>0</v>
      </c>
      <c r="I24" s="84">
        <v>7</v>
      </c>
      <c r="J24" s="84">
        <v>5</v>
      </c>
      <c r="K24" s="84">
        <v>2</v>
      </c>
    </row>
    <row r="25" spans="2:12" x14ac:dyDescent="0.25">
      <c r="B25" s="83" t="s">
        <v>160</v>
      </c>
      <c r="C25" s="87">
        <v>10</v>
      </c>
      <c r="D25" s="87">
        <v>7</v>
      </c>
      <c r="E25" s="87">
        <v>3</v>
      </c>
      <c r="F25" s="87">
        <v>5</v>
      </c>
      <c r="G25" s="87">
        <v>5</v>
      </c>
      <c r="H25" s="87">
        <v>0</v>
      </c>
      <c r="I25" s="87">
        <v>11</v>
      </c>
      <c r="J25" s="87">
        <v>11</v>
      </c>
      <c r="K25" s="87">
        <v>0</v>
      </c>
    </row>
    <row r="26" spans="2:12" x14ac:dyDescent="0.25">
      <c r="B26" s="29" t="s">
        <v>249</v>
      </c>
      <c r="C26" s="84">
        <v>10</v>
      </c>
      <c r="D26" s="84">
        <v>6</v>
      </c>
      <c r="E26" s="84">
        <v>4</v>
      </c>
      <c r="F26" s="84">
        <v>10</v>
      </c>
      <c r="G26" s="84">
        <v>7</v>
      </c>
      <c r="H26" s="84">
        <v>3</v>
      </c>
      <c r="I26" s="84">
        <v>6</v>
      </c>
      <c r="J26" s="84">
        <v>3</v>
      </c>
      <c r="K26" s="84">
        <v>3</v>
      </c>
    </row>
    <row r="27" spans="2:12" x14ac:dyDescent="0.25">
      <c r="B27" s="83" t="s">
        <v>73</v>
      </c>
      <c r="C27" s="87">
        <v>145</v>
      </c>
      <c r="D27" s="87">
        <v>108</v>
      </c>
      <c r="E27" s="87">
        <v>37</v>
      </c>
      <c r="F27" s="87">
        <v>142</v>
      </c>
      <c r="G27" s="87">
        <v>95</v>
      </c>
      <c r="H27" s="87">
        <v>47</v>
      </c>
      <c r="I27" s="87">
        <v>128</v>
      </c>
      <c r="J27" s="87">
        <v>89</v>
      </c>
      <c r="K27" s="87">
        <v>39</v>
      </c>
    </row>
    <row r="28" spans="2:12" ht="15" customHeight="1" x14ac:dyDescent="0.25">
      <c r="B28" s="140" t="s">
        <v>237</v>
      </c>
      <c r="C28" s="140"/>
      <c r="D28" s="140"/>
      <c r="E28" s="140"/>
      <c r="F28" s="140"/>
      <c r="G28" s="140"/>
      <c r="H28" s="140"/>
      <c r="I28" s="140"/>
      <c r="J28" s="140"/>
      <c r="K28" s="140"/>
    </row>
    <row r="29" spans="2:12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2"/>
    </row>
    <row r="30" spans="2:12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2"/>
    </row>
    <row r="32" spans="2:12" ht="49.5" customHeight="1" x14ac:dyDescent="0.25">
      <c r="B32" s="141" t="s">
        <v>238</v>
      </c>
      <c r="C32" s="141"/>
      <c r="D32" s="141"/>
      <c r="E32" s="141"/>
      <c r="F32" s="141"/>
      <c r="G32" s="141"/>
      <c r="H32" s="141"/>
      <c r="I32" s="141"/>
      <c r="J32" s="141"/>
      <c r="K32" s="141"/>
    </row>
    <row r="33" spans="2:11" ht="15" customHeight="1" x14ac:dyDescent="0.25">
      <c r="B33" s="132" t="s">
        <v>155</v>
      </c>
      <c r="C33" s="142" t="s">
        <v>240</v>
      </c>
      <c r="D33" s="142"/>
      <c r="E33" s="142"/>
      <c r="F33" s="142" t="s">
        <v>202</v>
      </c>
      <c r="G33" s="142"/>
      <c r="H33" s="142"/>
      <c r="I33" s="142" t="s">
        <v>241</v>
      </c>
      <c r="J33" s="142"/>
      <c r="K33" s="142"/>
    </row>
    <row r="34" spans="2:11" x14ac:dyDescent="0.25">
      <c r="B34" s="132"/>
      <c r="C34" s="31" t="s">
        <v>1</v>
      </c>
      <c r="D34" s="32" t="s">
        <v>6</v>
      </c>
      <c r="E34" s="32" t="s">
        <v>7</v>
      </c>
      <c r="F34" s="31" t="s">
        <v>1</v>
      </c>
      <c r="G34" s="32" t="s">
        <v>6</v>
      </c>
      <c r="H34" s="32" t="s">
        <v>7</v>
      </c>
      <c r="I34" s="31" t="s">
        <v>1</v>
      </c>
      <c r="J34" s="32" t="s">
        <v>6</v>
      </c>
      <c r="K34" s="32" t="s">
        <v>7</v>
      </c>
    </row>
    <row r="35" spans="2:11" x14ac:dyDescent="0.25">
      <c r="B35" s="85" t="s">
        <v>79</v>
      </c>
      <c r="C35" s="86">
        <v>7626</v>
      </c>
      <c r="D35" s="86">
        <v>4024</v>
      </c>
      <c r="E35" s="86">
        <v>3602</v>
      </c>
      <c r="F35" s="86">
        <v>8658</v>
      </c>
      <c r="G35" s="86">
        <v>4795</v>
      </c>
      <c r="H35" s="86">
        <v>3863</v>
      </c>
      <c r="I35" s="86">
        <v>7160</v>
      </c>
      <c r="J35" s="86">
        <v>3924</v>
      </c>
      <c r="K35" s="86">
        <v>3236</v>
      </c>
    </row>
    <row r="36" spans="2:11" s="46" customFormat="1" x14ac:dyDescent="0.25">
      <c r="B36" s="88" t="s">
        <v>16</v>
      </c>
      <c r="C36" s="89">
        <v>6586</v>
      </c>
      <c r="D36" s="89">
        <v>3348</v>
      </c>
      <c r="E36" s="89">
        <v>3238</v>
      </c>
      <c r="F36" s="89">
        <v>7837</v>
      </c>
      <c r="G36" s="89">
        <v>4283</v>
      </c>
      <c r="H36" s="89">
        <v>3554</v>
      </c>
      <c r="I36" s="89">
        <v>6478</v>
      </c>
      <c r="J36" s="89">
        <v>3469</v>
      </c>
      <c r="K36" s="89">
        <v>3009</v>
      </c>
    </row>
    <row r="37" spans="2:11" x14ac:dyDescent="0.25">
      <c r="B37" s="29" t="s">
        <v>17</v>
      </c>
      <c r="C37" s="90">
        <v>4</v>
      </c>
      <c r="D37" s="90">
        <v>2</v>
      </c>
      <c r="E37" s="90">
        <v>2</v>
      </c>
      <c r="F37" s="90">
        <v>0</v>
      </c>
      <c r="G37" s="90">
        <v>0</v>
      </c>
      <c r="H37" s="90">
        <v>0</v>
      </c>
      <c r="I37" s="90">
        <v>2</v>
      </c>
      <c r="J37" s="90">
        <v>0</v>
      </c>
      <c r="K37" s="90">
        <v>2</v>
      </c>
    </row>
    <row r="38" spans="2:11" x14ac:dyDescent="0.25">
      <c r="B38" s="83" t="s">
        <v>18</v>
      </c>
      <c r="C38" s="87">
        <v>33</v>
      </c>
      <c r="D38" s="87">
        <v>20</v>
      </c>
      <c r="E38" s="87">
        <v>13</v>
      </c>
      <c r="F38" s="87">
        <v>64</v>
      </c>
      <c r="G38" s="87">
        <v>45</v>
      </c>
      <c r="H38" s="87">
        <v>19</v>
      </c>
      <c r="I38" s="87">
        <v>97</v>
      </c>
      <c r="J38" s="87">
        <v>65</v>
      </c>
      <c r="K38" s="87">
        <v>32</v>
      </c>
    </row>
    <row r="39" spans="2:11" x14ac:dyDescent="0.25">
      <c r="B39" s="29" t="s">
        <v>19</v>
      </c>
      <c r="C39" s="90">
        <v>27</v>
      </c>
      <c r="D39" s="90">
        <v>14</v>
      </c>
      <c r="E39" s="90">
        <v>13</v>
      </c>
      <c r="F39" s="90">
        <v>12</v>
      </c>
      <c r="G39" s="90">
        <v>10</v>
      </c>
      <c r="H39" s="90">
        <v>2</v>
      </c>
      <c r="I39" s="90">
        <v>31</v>
      </c>
      <c r="J39" s="90">
        <v>15</v>
      </c>
      <c r="K39" s="90">
        <v>16</v>
      </c>
    </row>
    <row r="40" spans="2:11" x14ac:dyDescent="0.25">
      <c r="B40" s="83" t="s">
        <v>20</v>
      </c>
      <c r="C40" s="87">
        <v>6503</v>
      </c>
      <c r="D40" s="87">
        <v>3304</v>
      </c>
      <c r="E40" s="87">
        <v>3199</v>
      </c>
      <c r="F40" s="87">
        <v>7755</v>
      </c>
      <c r="G40" s="87">
        <v>4224</v>
      </c>
      <c r="H40" s="87">
        <v>3531</v>
      </c>
      <c r="I40" s="87">
        <v>6342</v>
      </c>
      <c r="J40" s="87">
        <v>3384</v>
      </c>
      <c r="K40" s="87">
        <v>2958</v>
      </c>
    </row>
    <row r="41" spans="2:11" x14ac:dyDescent="0.25">
      <c r="B41" s="29" t="s">
        <v>21</v>
      </c>
      <c r="C41" s="90">
        <v>0</v>
      </c>
      <c r="D41" s="90">
        <v>0</v>
      </c>
      <c r="E41" s="90">
        <v>0</v>
      </c>
      <c r="F41" s="90">
        <v>1</v>
      </c>
      <c r="G41" s="90">
        <v>1</v>
      </c>
      <c r="H41" s="90">
        <v>0</v>
      </c>
      <c r="I41" s="90">
        <v>1</v>
      </c>
      <c r="J41" s="90">
        <v>0</v>
      </c>
      <c r="K41" s="90">
        <v>1</v>
      </c>
    </row>
    <row r="42" spans="2:11" x14ac:dyDescent="0.25">
      <c r="B42" s="83" t="s">
        <v>22</v>
      </c>
      <c r="C42" s="87">
        <v>19</v>
      </c>
      <c r="D42" s="87">
        <v>8</v>
      </c>
      <c r="E42" s="87">
        <v>11</v>
      </c>
      <c r="F42" s="87">
        <v>5</v>
      </c>
      <c r="G42" s="87">
        <v>3</v>
      </c>
      <c r="H42" s="87">
        <v>2</v>
      </c>
      <c r="I42" s="87">
        <v>5</v>
      </c>
      <c r="J42" s="87">
        <v>5</v>
      </c>
      <c r="K42" s="87">
        <v>0</v>
      </c>
    </row>
    <row r="43" spans="2:11" s="46" customFormat="1" x14ac:dyDescent="0.25">
      <c r="B43" s="88" t="s">
        <v>24</v>
      </c>
      <c r="C43" s="89">
        <v>25</v>
      </c>
      <c r="D43" s="89">
        <v>20</v>
      </c>
      <c r="E43" s="89">
        <v>5</v>
      </c>
      <c r="F43" s="89">
        <v>17</v>
      </c>
      <c r="G43" s="89">
        <v>10</v>
      </c>
      <c r="H43" s="89">
        <v>7</v>
      </c>
      <c r="I43" s="89">
        <v>14</v>
      </c>
      <c r="J43" s="89">
        <v>14</v>
      </c>
      <c r="K43" s="89">
        <v>0</v>
      </c>
    </row>
    <row r="44" spans="2:11" x14ac:dyDescent="0.25">
      <c r="B44" s="29" t="s">
        <v>25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1</v>
      </c>
      <c r="J44" s="90">
        <v>1</v>
      </c>
      <c r="K44" s="90">
        <v>0</v>
      </c>
    </row>
    <row r="45" spans="2:11" x14ac:dyDescent="0.25">
      <c r="B45" s="83" t="s">
        <v>27</v>
      </c>
      <c r="C45" s="87">
        <v>15</v>
      </c>
      <c r="D45" s="87">
        <v>13</v>
      </c>
      <c r="E45" s="87">
        <v>2</v>
      </c>
      <c r="F45" s="87">
        <v>4</v>
      </c>
      <c r="G45" s="87">
        <v>2</v>
      </c>
      <c r="H45" s="87">
        <v>2</v>
      </c>
      <c r="I45" s="87">
        <v>4</v>
      </c>
      <c r="J45" s="87">
        <v>4</v>
      </c>
      <c r="K45" s="87">
        <v>0</v>
      </c>
    </row>
    <row r="46" spans="2:11" x14ac:dyDescent="0.25">
      <c r="B46" s="29" t="s">
        <v>28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5</v>
      </c>
      <c r="J46" s="90">
        <v>5</v>
      </c>
      <c r="K46" s="90">
        <v>0</v>
      </c>
    </row>
    <row r="47" spans="2:11" x14ac:dyDescent="0.25">
      <c r="B47" s="83" t="s">
        <v>29</v>
      </c>
      <c r="C47" s="87">
        <v>1</v>
      </c>
      <c r="D47" s="87">
        <v>0</v>
      </c>
      <c r="E47" s="87">
        <v>1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</row>
    <row r="48" spans="2:11" x14ac:dyDescent="0.25">
      <c r="B48" s="29" t="s">
        <v>30</v>
      </c>
      <c r="C48" s="90">
        <v>7</v>
      </c>
      <c r="D48" s="90">
        <v>6</v>
      </c>
      <c r="E48" s="90">
        <v>1</v>
      </c>
      <c r="F48" s="90">
        <v>10</v>
      </c>
      <c r="G48" s="90">
        <v>6</v>
      </c>
      <c r="H48" s="90">
        <v>4</v>
      </c>
      <c r="I48" s="90">
        <v>4</v>
      </c>
      <c r="J48" s="90">
        <v>4</v>
      </c>
      <c r="K48" s="90">
        <v>0</v>
      </c>
    </row>
    <row r="49" spans="2:11" x14ac:dyDescent="0.25">
      <c r="B49" s="83" t="s">
        <v>33</v>
      </c>
      <c r="C49" s="87">
        <v>2</v>
      </c>
      <c r="D49" s="87">
        <v>1</v>
      </c>
      <c r="E49" s="87">
        <v>1</v>
      </c>
      <c r="F49" s="87">
        <v>3</v>
      </c>
      <c r="G49" s="87">
        <v>2</v>
      </c>
      <c r="H49" s="87">
        <v>1</v>
      </c>
      <c r="I49" s="87">
        <v>0</v>
      </c>
      <c r="J49" s="87">
        <v>0</v>
      </c>
      <c r="K49" s="87">
        <v>0</v>
      </c>
    </row>
    <row r="50" spans="2:11" s="55" customFormat="1" x14ac:dyDescent="0.25">
      <c r="B50" s="88" t="s">
        <v>34</v>
      </c>
      <c r="C50" s="89">
        <v>509</v>
      </c>
      <c r="D50" s="89">
        <v>343</v>
      </c>
      <c r="E50" s="89">
        <v>166</v>
      </c>
      <c r="F50" s="89">
        <v>643</v>
      </c>
      <c r="G50" s="89">
        <v>405</v>
      </c>
      <c r="H50" s="89">
        <v>238</v>
      </c>
      <c r="I50" s="89">
        <v>538</v>
      </c>
      <c r="J50" s="89">
        <v>358</v>
      </c>
      <c r="K50" s="89">
        <v>180</v>
      </c>
    </row>
    <row r="51" spans="2:11" x14ac:dyDescent="0.25">
      <c r="B51" s="29" t="s">
        <v>35</v>
      </c>
      <c r="C51" s="90">
        <v>3</v>
      </c>
      <c r="D51" s="90">
        <v>2</v>
      </c>
      <c r="E51" s="90">
        <v>1</v>
      </c>
      <c r="F51" s="90">
        <v>2</v>
      </c>
      <c r="G51" s="90">
        <v>2</v>
      </c>
      <c r="H51" s="90">
        <v>0</v>
      </c>
      <c r="I51" s="90">
        <v>1</v>
      </c>
      <c r="J51" s="90">
        <v>1</v>
      </c>
      <c r="K51" s="90">
        <v>0</v>
      </c>
    </row>
    <row r="52" spans="2:11" x14ac:dyDescent="0.25">
      <c r="B52" s="83" t="s">
        <v>37</v>
      </c>
      <c r="C52" s="87">
        <v>47</v>
      </c>
      <c r="D52" s="87">
        <v>25</v>
      </c>
      <c r="E52" s="87">
        <v>22</v>
      </c>
      <c r="F52" s="87">
        <v>48</v>
      </c>
      <c r="G52" s="87">
        <v>23</v>
      </c>
      <c r="H52" s="87">
        <v>25</v>
      </c>
      <c r="I52" s="87">
        <v>23</v>
      </c>
      <c r="J52" s="87">
        <v>20</v>
      </c>
      <c r="K52" s="87">
        <v>3</v>
      </c>
    </row>
    <row r="53" spans="2:11" x14ac:dyDescent="0.25">
      <c r="B53" s="29" t="s">
        <v>38</v>
      </c>
      <c r="C53" s="90">
        <v>459</v>
      </c>
      <c r="D53" s="90">
        <v>316</v>
      </c>
      <c r="E53" s="90">
        <v>143</v>
      </c>
      <c r="F53" s="90">
        <v>593</v>
      </c>
      <c r="G53" s="90">
        <v>380</v>
      </c>
      <c r="H53" s="90">
        <v>213</v>
      </c>
      <c r="I53" s="90">
        <v>514</v>
      </c>
      <c r="J53" s="90">
        <v>337</v>
      </c>
      <c r="K53" s="90">
        <v>177</v>
      </c>
    </row>
    <row r="54" spans="2:11" x14ac:dyDescent="0.25">
      <c r="B54" s="88" t="s">
        <v>39</v>
      </c>
      <c r="C54" s="89">
        <v>59</v>
      </c>
      <c r="D54" s="89">
        <v>32</v>
      </c>
      <c r="E54" s="89">
        <v>27</v>
      </c>
      <c r="F54" s="89">
        <v>68</v>
      </c>
      <c r="G54" s="89">
        <v>36</v>
      </c>
      <c r="H54" s="89">
        <v>32</v>
      </c>
      <c r="I54" s="89">
        <v>40</v>
      </c>
      <c r="J54" s="89">
        <v>23</v>
      </c>
      <c r="K54" s="89">
        <v>17</v>
      </c>
    </row>
    <row r="55" spans="2:11" s="46" customFormat="1" x14ac:dyDescent="0.25">
      <c r="B55" s="29" t="s">
        <v>40</v>
      </c>
      <c r="C55" s="90">
        <v>41</v>
      </c>
      <c r="D55" s="90">
        <v>21</v>
      </c>
      <c r="E55" s="90">
        <v>20</v>
      </c>
      <c r="F55" s="90">
        <v>49</v>
      </c>
      <c r="G55" s="90">
        <v>27</v>
      </c>
      <c r="H55" s="90">
        <v>22</v>
      </c>
      <c r="I55" s="90">
        <v>26</v>
      </c>
      <c r="J55" s="90">
        <v>15</v>
      </c>
      <c r="K55" s="90">
        <v>11</v>
      </c>
    </row>
    <row r="56" spans="2:11" x14ac:dyDescent="0.25">
      <c r="B56" s="83" t="s">
        <v>41</v>
      </c>
      <c r="C56" s="87">
        <v>4</v>
      </c>
      <c r="D56" s="87">
        <v>2</v>
      </c>
      <c r="E56" s="87">
        <v>2</v>
      </c>
      <c r="F56" s="87">
        <v>2</v>
      </c>
      <c r="G56" s="87">
        <v>0</v>
      </c>
      <c r="H56" s="87">
        <v>2</v>
      </c>
      <c r="I56" s="87">
        <v>0</v>
      </c>
      <c r="J56" s="87">
        <v>0</v>
      </c>
      <c r="K56" s="87">
        <v>0</v>
      </c>
    </row>
    <row r="57" spans="2:11" x14ac:dyDescent="0.25">
      <c r="B57" s="29" t="s">
        <v>42</v>
      </c>
      <c r="C57" s="90">
        <v>14</v>
      </c>
      <c r="D57" s="90">
        <v>9</v>
      </c>
      <c r="E57" s="90">
        <v>5</v>
      </c>
      <c r="F57" s="90">
        <v>17</v>
      </c>
      <c r="G57" s="90">
        <v>9</v>
      </c>
      <c r="H57" s="90">
        <v>8</v>
      </c>
      <c r="I57" s="90">
        <v>14</v>
      </c>
      <c r="J57" s="90">
        <v>8</v>
      </c>
      <c r="K57" s="90">
        <v>6</v>
      </c>
    </row>
    <row r="58" spans="2:11" x14ac:dyDescent="0.25">
      <c r="B58" s="88" t="s">
        <v>43</v>
      </c>
      <c r="C58" s="89">
        <v>447</v>
      </c>
      <c r="D58" s="89">
        <v>281</v>
      </c>
      <c r="E58" s="89">
        <v>166</v>
      </c>
      <c r="F58" s="89">
        <v>93</v>
      </c>
      <c r="G58" s="89">
        <v>61</v>
      </c>
      <c r="H58" s="89">
        <v>32</v>
      </c>
      <c r="I58" s="89">
        <v>90</v>
      </c>
      <c r="J58" s="89">
        <v>60</v>
      </c>
      <c r="K58" s="89">
        <v>30</v>
      </c>
    </row>
    <row r="59" spans="2:11" s="46" customFormat="1" x14ac:dyDescent="0.25">
      <c r="B59" s="29" t="s">
        <v>44</v>
      </c>
      <c r="C59" s="90">
        <v>360</v>
      </c>
      <c r="D59" s="90">
        <v>250</v>
      </c>
      <c r="E59" s="90">
        <v>110</v>
      </c>
      <c r="F59" s="90">
        <v>86</v>
      </c>
      <c r="G59" s="90">
        <v>59</v>
      </c>
      <c r="H59" s="90">
        <v>27</v>
      </c>
      <c r="I59" s="90">
        <v>85</v>
      </c>
      <c r="J59" s="90">
        <v>57</v>
      </c>
      <c r="K59" s="90">
        <v>28</v>
      </c>
    </row>
    <row r="60" spans="2:11" x14ac:dyDescent="0.25">
      <c r="B60" s="83" t="s">
        <v>126</v>
      </c>
      <c r="C60" s="87">
        <v>1</v>
      </c>
      <c r="D60" s="87">
        <v>1</v>
      </c>
      <c r="E60" s="87">
        <v>0</v>
      </c>
      <c r="F60" s="87">
        <v>3</v>
      </c>
      <c r="G60" s="87">
        <v>1</v>
      </c>
      <c r="H60" s="87">
        <v>2</v>
      </c>
      <c r="I60" s="87">
        <v>1</v>
      </c>
      <c r="J60" s="87">
        <v>0</v>
      </c>
      <c r="K60" s="87">
        <v>1</v>
      </c>
    </row>
    <row r="61" spans="2:11" x14ac:dyDescent="0.25">
      <c r="B61" s="29" t="s">
        <v>46</v>
      </c>
      <c r="C61" s="90">
        <v>1</v>
      </c>
      <c r="D61" s="90">
        <v>1</v>
      </c>
      <c r="E61" s="90">
        <v>0</v>
      </c>
      <c r="F61" s="90">
        <v>1</v>
      </c>
      <c r="G61" s="90">
        <v>1</v>
      </c>
      <c r="H61" s="90">
        <v>0</v>
      </c>
      <c r="I61" s="90">
        <v>0</v>
      </c>
      <c r="J61" s="90">
        <v>0</v>
      </c>
      <c r="K61" s="90">
        <v>0</v>
      </c>
    </row>
    <row r="62" spans="2:11" x14ac:dyDescent="0.25">
      <c r="B62" s="83" t="s">
        <v>47</v>
      </c>
      <c r="C62" s="87">
        <v>85</v>
      </c>
      <c r="D62" s="87">
        <v>29</v>
      </c>
      <c r="E62" s="87">
        <v>56</v>
      </c>
      <c r="F62" s="87">
        <v>3</v>
      </c>
      <c r="G62" s="87">
        <v>0</v>
      </c>
      <c r="H62" s="87">
        <v>3</v>
      </c>
      <c r="I62" s="87">
        <v>4</v>
      </c>
      <c r="J62" s="87">
        <v>3</v>
      </c>
      <c r="K62" s="87">
        <v>1</v>
      </c>
    </row>
    <row r="63" spans="2:11" ht="15" customHeight="1" x14ac:dyDescent="0.25">
      <c r="B63" s="140" t="s">
        <v>237</v>
      </c>
      <c r="C63" s="140"/>
      <c r="D63" s="140"/>
      <c r="E63" s="140"/>
      <c r="F63" s="140"/>
      <c r="G63" s="140"/>
      <c r="H63" s="140"/>
      <c r="I63" s="140"/>
      <c r="J63" s="140"/>
      <c r="K63" s="140"/>
    </row>
    <row r="67" spans="2:11" ht="45" customHeight="1" x14ac:dyDescent="0.25">
      <c r="B67" s="141" t="s">
        <v>239</v>
      </c>
      <c r="C67" s="141"/>
      <c r="D67" s="141"/>
      <c r="E67" s="141"/>
      <c r="F67" s="141"/>
      <c r="G67" s="141"/>
      <c r="H67" s="141"/>
      <c r="I67" s="141"/>
      <c r="J67" s="141"/>
      <c r="K67" s="141"/>
    </row>
    <row r="68" spans="2:11" x14ac:dyDescent="0.25">
      <c r="B68" s="132" t="s">
        <v>201</v>
      </c>
      <c r="C68" s="142" t="s">
        <v>240</v>
      </c>
      <c r="D68" s="142"/>
      <c r="E68" s="142"/>
      <c r="F68" s="142" t="s">
        <v>202</v>
      </c>
      <c r="G68" s="142"/>
      <c r="H68" s="142"/>
      <c r="I68" s="142" t="s">
        <v>241</v>
      </c>
      <c r="J68" s="142"/>
      <c r="K68" s="142"/>
    </row>
    <row r="69" spans="2:11" x14ac:dyDescent="0.25">
      <c r="B69" s="132"/>
      <c r="C69" s="31" t="s">
        <v>1</v>
      </c>
      <c r="D69" s="32" t="s">
        <v>6</v>
      </c>
      <c r="E69" s="32" t="s">
        <v>7</v>
      </c>
      <c r="F69" s="31" t="s">
        <v>1</v>
      </c>
      <c r="G69" s="32" t="s">
        <v>6</v>
      </c>
      <c r="H69" s="32" t="s">
        <v>7</v>
      </c>
      <c r="I69" s="31" t="s">
        <v>1</v>
      </c>
      <c r="J69" s="32" t="s">
        <v>6</v>
      </c>
      <c r="K69" s="32" t="s">
        <v>7</v>
      </c>
    </row>
    <row r="70" spans="2:11" x14ac:dyDescent="0.25">
      <c r="B70" s="85" t="s">
        <v>1</v>
      </c>
      <c r="C70" s="86">
        <v>7626</v>
      </c>
      <c r="D70" s="86">
        <v>4024</v>
      </c>
      <c r="E70" s="86">
        <v>3602</v>
      </c>
      <c r="F70" s="86">
        <v>8658</v>
      </c>
      <c r="G70" s="86">
        <v>4795</v>
      </c>
      <c r="H70" s="86">
        <v>3863</v>
      </c>
      <c r="I70" s="86">
        <v>7160</v>
      </c>
      <c r="J70" s="86">
        <v>3924</v>
      </c>
      <c r="K70" s="86">
        <v>3236</v>
      </c>
    </row>
    <row r="71" spans="2:11" x14ac:dyDescent="0.25">
      <c r="B71" s="83" t="s">
        <v>183</v>
      </c>
      <c r="C71" s="87">
        <v>6233</v>
      </c>
      <c r="D71" s="87">
        <v>3144</v>
      </c>
      <c r="E71" s="87">
        <v>3089</v>
      </c>
      <c r="F71" s="87">
        <v>5140</v>
      </c>
      <c r="G71" s="87">
        <v>2717</v>
      </c>
      <c r="H71" s="87">
        <v>2423</v>
      </c>
      <c r="I71" s="87">
        <v>3778</v>
      </c>
      <c r="J71" s="87">
        <v>1916</v>
      </c>
      <c r="K71" s="87">
        <v>1862</v>
      </c>
    </row>
    <row r="72" spans="2:11" x14ac:dyDescent="0.25">
      <c r="B72" s="29" t="s">
        <v>184</v>
      </c>
      <c r="C72" s="84">
        <v>158</v>
      </c>
      <c r="D72" s="84">
        <v>97</v>
      </c>
      <c r="E72" s="84">
        <v>61</v>
      </c>
      <c r="F72" s="84">
        <v>2303</v>
      </c>
      <c r="G72" s="84">
        <v>1328</v>
      </c>
      <c r="H72" s="84">
        <v>975</v>
      </c>
      <c r="I72" s="84">
        <v>2410</v>
      </c>
      <c r="J72" s="84">
        <v>1399</v>
      </c>
      <c r="K72" s="84">
        <v>1011</v>
      </c>
    </row>
    <row r="73" spans="2:11" x14ac:dyDescent="0.25">
      <c r="B73" s="83" t="s">
        <v>185</v>
      </c>
      <c r="C73" s="87">
        <v>206</v>
      </c>
      <c r="D73" s="87">
        <v>137</v>
      </c>
      <c r="E73" s="87">
        <v>69</v>
      </c>
      <c r="F73" s="87">
        <v>315</v>
      </c>
      <c r="G73" s="87">
        <v>195</v>
      </c>
      <c r="H73" s="87">
        <v>120</v>
      </c>
      <c r="I73" s="87">
        <v>277</v>
      </c>
      <c r="J73" s="87">
        <v>176</v>
      </c>
      <c r="K73" s="87">
        <v>101</v>
      </c>
    </row>
    <row r="74" spans="2:11" x14ac:dyDescent="0.25">
      <c r="B74" s="29" t="s">
        <v>186</v>
      </c>
      <c r="C74" s="84">
        <v>247</v>
      </c>
      <c r="D74" s="84">
        <v>175</v>
      </c>
      <c r="E74" s="84">
        <v>72</v>
      </c>
      <c r="F74" s="84">
        <v>275</v>
      </c>
      <c r="G74" s="84">
        <v>182</v>
      </c>
      <c r="H74" s="84">
        <v>93</v>
      </c>
      <c r="I74" s="84">
        <v>236</v>
      </c>
      <c r="J74" s="84">
        <v>161</v>
      </c>
      <c r="K74" s="84">
        <v>75</v>
      </c>
    </row>
    <row r="75" spans="2:11" x14ac:dyDescent="0.25">
      <c r="B75" s="83" t="s">
        <v>188</v>
      </c>
      <c r="C75" s="87">
        <v>111</v>
      </c>
      <c r="D75" s="87">
        <v>62</v>
      </c>
      <c r="E75" s="87">
        <v>49</v>
      </c>
      <c r="F75" s="87">
        <v>309</v>
      </c>
      <c r="G75" s="87">
        <v>177</v>
      </c>
      <c r="H75" s="87">
        <v>132</v>
      </c>
      <c r="I75" s="87">
        <v>150</v>
      </c>
      <c r="J75" s="87">
        <v>69</v>
      </c>
      <c r="K75" s="87">
        <v>81</v>
      </c>
    </row>
    <row r="76" spans="2:11" x14ac:dyDescent="0.25">
      <c r="B76" s="29" t="s">
        <v>187</v>
      </c>
      <c r="C76" s="84">
        <v>355</v>
      </c>
      <c r="D76" s="84">
        <v>248</v>
      </c>
      <c r="E76" s="84">
        <v>107</v>
      </c>
      <c r="F76" s="84">
        <v>85</v>
      </c>
      <c r="G76" s="84">
        <v>59</v>
      </c>
      <c r="H76" s="84">
        <v>26</v>
      </c>
      <c r="I76" s="84">
        <v>84</v>
      </c>
      <c r="J76" s="84">
        <v>57</v>
      </c>
      <c r="K76" s="84">
        <v>27</v>
      </c>
    </row>
    <row r="77" spans="2:11" x14ac:dyDescent="0.25">
      <c r="B77" s="83" t="s">
        <v>193</v>
      </c>
      <c r="C77" s="87">
        <v>12</v>
      </c>
      <c r="D77" s="87">
        <v>5</v>
      </c>
      <c r="E77" s="87">
        <v>7</v>
      </c>
      <c r="F77" s="87">
        <v>42</v>
      </c>
      <c r="G77" s="87">
        <v>31</v>
      </c>
      <c r="H77" s="87">
        <v>11</v>
      </c>
      <c r="I77" s="87">
        <v>82</v>
      </c>
      <c r="J77" s="87">
        <v>54</v>
      </c>
      <c r="K77" s="87">
        <v>28</v>
      </c>
    </row>
    <row r="78" spans="2:11" x14ac:dyDescent="0.25">
      <c r="B78" s="29" t="s">
        <v>189</v>
      </c>
      <c r="C78" s="84">
        <v>47</v>
      </c>
      <c r="D78" s="84">
        <v>25</v>
      </c>
      <c r="E78" s="84">
        <v>22</v>
      </c>
      <c r="F78" s="84">
        <v>48</v>
      </c>
      <c r="G78" s="84">
        <v>23</v>
      </c>
      <c r="H78" s="84">
        <v>25</v>
      </c>
      <c r="I78" s="84">
        <v>23</v>
      </c>
      <c r="J78" s="84">
        <v>20</v>
      </c>
      <c r="K78" s="84">
        <v>3</v>
      </c>
    </row>
    <row r="79" spans="2:11" x14ac:dyDescent="0.25">
      <c r="B79" s="83" t="s">
        <v>192</v>
      </c>
      <c r="C79" s="87">
        <v>36</v>
      </c>
      <c r="D79" s="87">
        <v>19</v>
      </c>
      <c r="E79" s="87">
        <v>17</v>
      </c>
      <c r="F79" s="87">
        <v>49</v>
      </c>
      <c r="G79" s="87">
        <v>27</v>
      </c>
      <c r="H79" s="87">
        <v>22</v>
      </c>
      <c r="I79" s="87">
        <v>25</v>
      </c>
      <c r="J79" s="87">
        <v>14</v>
      </c>
      <c r="K79" s="87">
        <v>11</v>
      </c>
    </row>
    <row r="80" spans="2:11" x14ac:dyDescent="0.25">
      <c r="B80" s="29" t="s">
        <v>190</v>
      </c>
      <c r="C80" s="84">
        <v>85</v>
      </c>
      <c r="D80" s="84">
        <v>29</v>
      </c>
      <c r="E80" s="84">
        <v>56</v>
      </c>
      <c r="F80" s="84">
        <v>3</v>
      </c>
      <c r="G80" s="84">
        <v>0</v>
      </c>
      <c r="H80" s="84">
        <v>3</v>
      </c>
      <c r="I80" s="84">
        <v>4</v>
      </c>
      <c r="J80" s="84">
        <v>3</v>
      </c>
      <c r="K80" s="84">
        <v>1</v>
      </c>
    </row>
    <row r="81" spans="2:11" x14ac:dyDescent="0.25">
      <c r="B81" s="83" t="s">
        <v>194</v>
      </c>
      <c r="C81" s="87">
        <v>24</v>
      </c>
      <c r="D81" s="87">
        <v>11</v>
      </c>
      <c r="E81" s="87">
        <v>13</v>
      </c>
      <c r="F81" s="87">
        <v>7</v>
      </c>
      <c r="G81" s="87">
        <v>5</v>
      </c>
      <c r="H81" s="87">
        <v>2</v>
      </c>
      <c r="I81" s="87">
        <v>25</v>
      </c>
      <c r="J81" s="87">
        <v>10</v>
      </c>
      <c r="K81" s="87">
        <v>15</v>
      </c>
    </row>
    <row r="82" spans="2:11" x14ac:dyDescent="0.25">
      <c r="B82" s="29" t="s">
        <v>196</v>
      </c>
      <c r="C82" s="84">
        <v>8</v>
      </c>
      <c r="D82" s="84">
        <v>6</v>
      </c>
      <c r="E82" s="84">
        <v>2</v>
      </c>
      <c r="F82" s="84">
        <v>10</v>
      </c>
      <c r="G82" s="84">
        <v>3</v>
      </c>
      <c r="H82" s="84">
        <v>7</v>
      </c>
      <c r="I82" s="84">
        <v>11</v>
      </c>
      <c r="J82" s="84">
        <v>9</v>
      </c>
      <c r="K82" s="84">
        <v>2</v>
      </c>
    </row>
    <row r="83" spans="2:11" x14ac:dyDescent="0.25">
      <c r="B83" s="83" t="s">
        <v>191</v>
      </c>
      <c r="C83" s="87">
        <v>13</v>
      </c>
      <c r="D83" s="87">
        <v>9</v>
      </c>
      <c r="E83" s="87">
        <v>4</v>
      </c>
      <c r="F83" s="87">
        <v>11</v>
      </c>
      <c r="G83" s="87">
        <v>10</v>
      </c>
      <c r="H83" s="87">
        <v>1</v>
      </c>
      <c r="I83" s="87">
        <v>3</v>
      </c>
      <c r="J83" s="87">
        <v>2</v>
      </c>
      <c r="K83" s="87">
        <v>1</v>
      </c>
    </row>
    <row r="84" spans="2:11" x14ac:dyDescent="0.25">
      <c r="B84" s="29" t="s">
        <v>195</v>
      </c>
      <c r="C84" s="84">
        <v>15</v>
      </c>
      <c r="D84" s="84">
        <v>13</v>
      </c>
      <c r="E84" s="84">
        <v>2</v>
      </c>
      <c r="F84" s="84">
        <v>4</v>
      </c>
      <c r="G84" s="84">
        <v>2</v>
      </c>
      <c r="H84" s="84">
        <v>2</v>
      </c>
      <c r="I84" s="84">
        <v>4</v>
      </c>
      <c r="J84" s="84">
        <v>4</v>
      </c>
      <c r="K84" s="84">
        <v>0</v>
      </c>
    </row>
    <row r="85" spans="2:11" x14ac:dyDescent="0.25">
      <c r="B85" s="83" t="s">
        <v>198</v>
      </c>
      <c r="C85" s="87">
        <v>7</v>
      </c>
      <c r="D85" s="87">
        <v>6</v>
      </c>
      <c r="E85" s="87">
        <v>1</v>
      </c>
      <c r="F85" s="87">
        <v>10</v>
      </c>
      <c r="G85" s="87">
        <v>6</v>
      </c>
      <c r="H85" s="87">
        <v>4</v>
      </c>
      <c r="I85" s="87">
        <v>3</v>
      </c>
      <c r="J85" s="87">
        <v>3</v>
      </c>
      <c r="K85" s="87">
        <v>0</v>
      </c>
    </row>
    <row r="86" spans="2:11" x14ac:dyDescent="0.25">
      <c r="B86" s="29" t="s">
        <v>200</v>
      </c>
      <c r="C86" s="84">
        <v>8</v>
      </c>
      <c r="D86" s="84">
        <v>2</v>
      </c>
      <c r="E86" s="84">
        <v>6</v>
      </c>
      <c r="F86" s="84">
        <v>4</v>
      </c>
      <c r="G86" s="84">
        <v>3</v>
      </c>
      <c r="H86" s="84">
        <v>1</v>
      </c>
      <c r="I86" s="84">
        <v>5</v>
      </c>
      <c r="J86" s="84">
        <v>5</v>
      </c>
      <c r="K86" s="84">
        <v>0</v>
      </c>
    </row>
    <row r="87" spans="2:11" x14ac:dyDescent="0.25">
      <c r="B87" s="83" t="s">
        <v>197</v>
      </c>
      <c r="C87" s="87">
        <v>6</v>
      </c>
      <c r="D87" s="87">
        <v>6</v>
      </c>
      <c r="E87" s="87">
        <v>0</v>
      </c>
      <c r="F87" s="87">
        <v>6</v>
      </c>
      <c r="G87" s="87">
        <v>2</v>
      </c>
      <c r="H87" s="87">
        <v>4</v>
      </c>
      <c r="I87" s="87">
        <v>5</v>
      </c>
      <c r="J87" s="87">
        <v>1</v>
      </c>
      <c r="K87" s="87">
        <v>4</v>
      </c>
    </row>
    <row r="88" spans="2:11" x14ac:dyDescent="0.25">
      <c r="B88" s="29" t="s">
        <v>199</v>
      </c>
      <c r="C88" s="84">
        <v>3</v>
      </c>
      <c r="D88" s="84">
        <v>3</v>
      </c>
      <c r="E88" s="84">
        <v>0</v>
      </c>
      <c r="F88" s="84">
        <v>5</v>
      </c>
      <c r="G88" s="84">
        <v>5</v>
      </c>
      <c r="H88" s="84">
        <v>0</v>
      </c>
      <c r="I88" s="84">
        <v>5</v>
      </c>
      <c r="J88" s="84">
        <v>4</v>
      </c>
      <c r="K88" s="84">
        <v>1</v>
      </c>
    </row>
    <row r="89" spans="2:11" x14ac:dyDescent="0.25">
      <c r="B89" s="83" t="s">
        <v>250</v>
      </c>
      <c r="C89" s="87">
        <v>4</v>
      </c>
      <c r="D89" s="87">
        <v>1</v>
      </c>
      <c r="E89" s="87">
        <v>3</v>
      </c>
      <c r="F89" s="87">
        <v>1</v>
      </c>
      <c r="G89" s="87">
        <v>1</v>
      </c>
      <c r="H89" s="87">
        <v>0</v>
      </c>
      <c r="I89" s="87">
        <v>4</v>
      </c>
      <c r="J89" s="87">
        <v>3</v>
      </c>
      <c r="K89" s="87">
        <v>1</v>
      </c>
    </row>
    <row r="90" spans="2:11" x14ac:dyDescent="0.25">
      <c r="B90" s="29" t="s">
        <v>251</v>
      </c>
      <c r="C90" s="84">
        <v>1</v>
      </c>
      <c r="D90" s="84">
        <v>0</v>
      </c>
      <c r="E90" s="84">
        <v>1</v>
      </c>
      <c r="F90" s="84">
        <v>6</v>
      </c>
      <c r="G90" s="84">
        <v>4</v>
      </c>
      <c r="H90" s="84">
        <v>2</v>
      </c>
      <c r="I90" s="84">
        <v>2</v>
      </c>
      <c r="J90" s="84">
        <v>2</v>
      </c>
      <c r="K90" s="84">
        <v>0</v>
      </c>
    </row>
    <row r="91" spans="2:11" x14ac:dyDescent="0.25">
      <c r="B91" s="83" t="s">
        <v>169</v>
      </c>
      <c r="C91" s="87">
        <v>47</v>
      </c>
      <c r="D91" s="87">
        <v>26</v>
      </c>
      <c r="E91" s="87">
        <v>21</v>
      </c>
      <c r="F91" s="87">
        <v>25</v>
      </c>
      <c r="G91" s="87">
        <v>15</v>
      </c>
      <c r="H91" s="87">
        <v>10</v>
      </c>
      <c r="I91" s="87">
        <v>24</v>
      </c>
      <c r="J91" s="87">
        <v>12</v>
      </c>
      <c r="K91" s="87">
        <v>12</v>
      </c>
    </row>
    <row r="92" spans="2:11" ht="15.75" customHeight="1" x14ac:dyDescent="0.25">
      <c r="B92" s="140" t="s">
        <v>237</v>
      </c>
      <c r="C92" s="140"/>
      <c r="D92" s="140"/>
      <c r="E92" s="140"/>
      <c r="F92" s="140"/>
      <c r="G92" s="140"/>
      <c r="H92" s="140"/>
      <c r="I92" s="140"/>
      <c r="J92" s="140"/>
      <c r="K92" s="140"/>
    </row>
  </sheetData>
  <mergeCells count="18">
    <mergeCell ref="B92:K92"/>
    <mergeCell ref="B67:K67"/>
    <mergeCell ref="B68:B69"/>
    <mergeCell ref="C68:E68"/>
    <mergeCell ref="F68:H68"/>
    <mergeCell ref="I68:K68"/>
    <mergeCell ref="B63:K63"/>
    <mergeCell ref="B4:B5"/>
    <mergeCell ref="B33:B34"/>
    <mergeCell ref="B3:K3"/>
    <mergeCell ref="C4:E4"/>
    <mergeCell ref="F4:H4"/>
    <mergeCell ref="I4:K4"/>
    <mergeCell ref="B28:K28"/>
    <mergeCell ref="B32:K32"/>
    <mergeCell ref="C33:E33"/>
    <mergeCell ref="F33:H33"/>
    <mergeCell ref="I33:K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2020-02-10T21:26:10Z</dcterms:modified>
</cp:coreProperties>
</file>